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</sheets>
  <definedNames>
    <definedName name="_xlnm.Print_Area" localSheetId="2">'List3'!$A$1:$L$54</definedName>
    <definedName name="_xlnm.Print_Area" localSheetId="6">'List7'!$A$1:$Q$164</definedName>
    <definedName name="_xlnm.Print_Area" localSheetId="7">'List8'!$A$1:$M$48</definedName>
  </definedNames>
  <calcPr fullCalcOnLoad="1"/>
</workbook>
</file>

<file path=xl/comments3.xml><?xml version="1.0" encoding="utf-8"?>
<comments xmlns="http://schemas.openxmlformats.org/spreadsheetml/2006/main">
  <authors>
    <author>marija_tadijanovic</author>
  </authors>
  <commentList>
    <comment ref="C22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marija_tadijanovic</author>
  </authors>
  <commentList>
    <comment ref="J7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marija_tadijanovic</author>
  </authors>
  <commentList>
    <comment ref="C31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marija_tadijanovic</author>
  </authors>
  <commentList>
    <comment ref="C46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  <comment ref="J59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marija_tadijanovic</author>
  </authors>
  <commentList>
    <comment ref="K16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marija_tadijanovic: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<sst xmlns="http://schemas.openxmlformats.org/spreadsheetml/2006/main" count="1208" uniqueCount="392">
  <si>
    <t>RBr</t>
  </si>
  <si>
    <t>Naziv</t>
  </si>
  <si>
    <t>Naknada za vodu</t>
  </si>
  <si>
    <t>Naknada za kanalizaciju</t>
  </si>
  <si>
    <t>Godina Ugovora</t>
  </si>
  <si>
    <t>1.</t>
  </si>
  <si>
    <t>Broj posl. prostora</t>
  </si>
  <si>
    <t>Broj stanova</t>
  </si>
  <si>
    <t>Ukupan broj etaža</t>
  </si>
  <si>
    <t>kč.br.</t>
  </si>
  <si>
    <t>4375/1</t>
  </si>
  <si>
    <t>2.</t>
  </si>
  <si>
    <t>Brod-nekretnine d.o.o. Reljkovićeva 8</t>
  </si>
  <si>
    <t>Temo d.o.o. S. Vraza 121</t>
  </si>
  <si>
    <t>4793/48</t>
  </si>
  <si>
    <t>3.</t>
  </si>
  <si>
    <t>Krajnović Luka Šet. Br. Radić 16</t>
  </si>
  <si>
    <t>4.</t>
  </si>
  <si>
    <t>Partner invest d.o.o. P.Kreš. 33</t>
  </si>
  <si>
    <t>5.</t>
  </si>
  <si>
    <t>Cimbal-Hordi P.Kreš. 38</t>
  </si>
  <si>
    <t>3513/2</t>
  </si>
  <si>
    <t>6.</t>
  </si>
  <si>
    <t>Centar d.o.o. M.Mesićeva 7i9</t>
  </si>
  <si>
    <t>3538/1</t>
  </si>
  <si>
    <t>7.</t>
  </si>
  <si>
    <t>Sigma građa J.J. Strros. 44</t>
  </si>
  <si>
    <t>4575/1</t>
  </si>
  <si>
    <t>8.</t>
  </si>
  <si>
    <t>Interijer Marko, A. Cesar. 69</t>
  </si>
  <si>
    <t>2800/22</t>
  </si>
  <si>
    <t>9.</t>
  </si>
  <si>
    <t>Simić Tomislav, A. Cesar. 26</t>
  </si>
  <si>
    <t>2617/1</t>
  </si>
  <si>
    <t>10.</t>
  </si>
  <si>
    <t>Temo d.o.o. S. Vraza 119</t>
  </si>
  <si>
    <t>4793/47</t>
  </si>
  <si>
    <t>11.</t>
  </si>
  <si>
    <t>Temo d.o.o S. Vraza 117</t>
  </si>
  <si>
    <t>4793/46</t>
  </si>
  <si>
    <t>12.</t>
  </si>
  <si>
    <t>Artel, Štamp. 29-31</t>
  </si>
  <si>
    <t>3263/2</t>
  </si>
  <si>
    <t>13.</t>
  </si>
  <si>
    <t>Vuleta, N. Zrinskog 65</t>
  </si>
  <si>
    <t>14.</t>
  </si>
  <si>
    <t>Vuleta, N. Zrinskog 65 a</t>
  </si>
  <si>
    <t>2816/1</t>
  </si>
  <si>
    <t>15.</t>
  </si>
  <si>
    <t>Euro stan d.o.o. N. Zrin. 67</t>
  </si>
  <si>
    <t>2816/2</t>
  </si>
  <si>
    <t>16.</t>
  </si>
  <si>
    <t>Gusak, B. Kašića 99</t>
  </si>
  <si>
    <t>2086/146</t>
  </si>
  <si>
    <t>17.</t>
  </si>
  <si>
    <t>Tower , Svačića 1B</t>
  </si>
  <si>
    <t>2503/36</t>
  </si>
  <si>
    <t>18.</t>
  </si>
  <si>
    <t>19.</t>
  </si>
  <si>
    <t>4834/20</t>
  </si>
  <si>
    <t>20.</t>
  </si>
  <si>
    <t>2525/1</t>
  </si>
  <si>
    <t>21.</t>
  </si>
  <si>
    <t>Ćirić, M.Gupca 41</t>
  </si>
  <si>
    <t>INVEST - ING, N. Zrinskog 85</t>
  </si>
  <si>
    <t>Supernova Osječka ulica 284, Afirmacija Marsonija DOO Zagreb</t>
  </si>
  <si>
    <t>Stvaran iznos za vodu</t>
  </si>
  <si>
    <t>Stvarni iznos za kanalizaciju</t>
  </si>
  <si>
    <t>80/10</t>
  </si>
  <si>
    <t>ZUBAK PERO I MIODRAG S.VRAZA 24</t>
  </si>
  <si>
    <t>65/08,66/08</t>
  </si>
  <si>
    <t>144/09,143/1/09</t>
  </si>
  <si>
    <t>357/08,356/08</t>
  </si>
  <si>
    <t>107/09, 108/09</t>
  </si>
  <si>
    <t>371/08</t>
  </si>
  <si>
    <t>22.</t>
  </si>
  <si>
    <t>23.</t>
  </si>
  <si>
    <t>Vuleta N. Tesle 17</t>
  </si>
  <si>
    <t>63/10, 64/10</t>
  </si>
  <si>
    <t>KORZO DOO</t>
  </si>
  <si>
    <t>SUMA</t>
  </si>
  <si>
    <t>24.</t>
  </si>
  <si>
    <t xml:space="preserve">(Igor Kopić) METRO BROD DOO Lj. Gaja </t>
  </si>
  <si>
    <t>25.</t>
  </si>
  <si>
    <t>Rajković Renata, Nas. H. Badalića</t>
  </si>
  <si>
    <t>5787/15 5787/16</t>
  </si>
  <si>
    <t>2009 tehnički pregled</t>
  </si>
  <si>
    <t>2010. tehnički pregled</t>
  </si>
  <si>
    <t>2009. tehnički pregled</t>
  </si>
  <si>
    <t>2011. tehnički pregled</t>
  </si>
  <si>
    <t>2008.</t>
  </si>
  <si>
    <t>2009.</t>
  </si>
  <si>
    <t>2010.</t>
  </si>
  <si>
    <t>PLUS DOO M.Budaka 1</t>
  </si>
  <si>
    <t>2011.</t>
  </si>
  <si>
    <t>ŠPRAJC</t>
  </si>
  <si>
    <t>26.</t>
  </si>
  <si>
    <t>27.</t>
  </si>
  <si>
    <t>28.</t>
  </si>
  <si>
    <t>Kršić Mijo I. Filipovića 26</t>
  </si>
  <si>
    <t>65/08, 66/08</t>
  </si>
  <si>
    <t>357/08,   356/08</t>
  </si>
  <si>
    <t>144/09,  143/1/09</t>
  </si>
  <si>
    <t>82/10</t>
  </si>
  <si>
    <t>TABLICA STAMBENO-POSLOVNIH GRAĐEVINA</t>
  </si>
  <si>
    <t>Uplaćena naknada za vodu</t>
  </si>
  <si>
    <t>Uplaćena naknada za kanalizaciju</t>
  </si>
  <si>
    <r>
      <t>Godina izdavanja rješenja komunalnog doprinosa</t>
    </r>
    <r>
      <rPr>
        <b/>
        <sz val="8"/>
        <rFont val="Arial"/>
        <family val="2"/>
      </rPr>
      <t xml:space="preserve"> 2011.</t>
    </r>
  </si>
  <si>
    <r>
      <t>Godina izdavanja rješenja komunalnog doprinosa</t>
    </r>
    <r>
      <rPr>
        <b/>
        <sz val="8"/>
        <rFont val="Arial"/>
        <family val="2"/>
      </rPr>
      <t xml:space="preserve"> 2010.</t>
    </r>
  </si>
  <si>
    <t>Stvaran iznos naknade za priključenje na vodu</t>
  </si>
  <si>
    <t>Godina Ugovora o naknadi za priključenje</t>
  </si>
  <si>
    <t>Stvaran iznos za priključenje na kanalizaciju</t>
  </si>
  <si>
    <t>Partner invest d.o.o. P.Krešimira 33</t>
  </si>
  <si>
    <t>Krajnović Luka      Šetalište Braće Radić 16</t>
  </si>
  <si>
    <r>
      <t>Godina izdavanja rješenja komunalnog doprinosa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2008</t>
    </r>
    <r>
      <rPr>
        <b/>
        <sz val="8"/>
        <rFont val="Arial"/>
        <family val="2"/>
      </rPr>
      <t>.</t>
    </r>
  </si>
  <si>
    <r>
      <t>Godina izdavanja rješenja komunalnog doprinosa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2009</t>
    </r>
    <r>
      <rPr>
        <b/>
        <sz val="8"/>
        <rFont val="Arial"/>
        <family val="2"/>
      </rPr>
      <t>.</t>
    </r>
  </si>
  <si>
    <r>
      <t>OBRAZLOŽENJE</t>
    </r>
    <r>
      <rPr>
        <sz val="9"/>
        <rFont val="Arial"/>
        <family val="2"/>
      </rPr>
      <t xml:space="preserve"> : Napominjemo kako se ne radi o konačnom utvrđenom iznosu iz razloza što relevantni podatci nisu dostavljeni u Gradsku upravu od strane trgovačkog društva Vodovod d.o.o.  Do istih podataka smo došli usporedbom izdanih rješenja o komunalnom doprinosu, projektne dokumentacije, zk izvadaka i postojećih ugovora o naknadi za priključenje koje je trgovačko društvo Vodovod d.o.o. dostavio u Gradsku upravu radi praćenja naplate naknade.</t>
    </r>
  </si>
  <si>
    <t>Interijer Marko,           A. Cesarca 69</t>
  </si>
  <si>
    <t>Pero Gusak,                       B. Kašića 99</t>
  </si>
  <si>
    <t>INVEST - ING             N. Zrinskog 85</t>
  </si>
  <si>
    <t>Supernova               Osječka ulica 284, Afirmacija Marsonija DOO Zagreb</t>
  </si>
  <si>
    <t>Temo d.o.o.               S. Vraza 121</t>
  </si>
  <si>
    <t>Temo d.o.o.                 S. Vraza 119</t>
  </si>
  <si>
    <t>Temo d.o.o                         S. Vraza 117</t>
  </si>
  <si>
    <t>Vuleta                        N. Zrinskog 65</t>
  </si>
  <si>
    <t>Vuleta                       N. Zrinskog 65 a</t>
  </si>
  <si>
    <t>Euro stan d.o.o.         N. Zrinskog 67</t>
  </si>
  <si>
    <t>ŠPRAJC, Starčevićeva</t>
  </si>
  <si>
    <t>Sigma građa               J.J. Strossmayera 44</t>
  </si>
  <si>
    <t>Tower                      Svačića 1B</t>
  </si>
  <si>
    <t>ZUBAK PERO I MIODRAG                       S. Vraza 24</t>
  </si>
  <si>
    <t>Brod-nekretnine d.o.o.          Reljkovićeva 8</t>
  </si>
  <si>
    <t>Centar d.o.o. M.Mesića 7 i 9</t>
  </si>
  <si>
    <t>Simić Tomislav         A. Cesarca 26</t>
  </si>
  <si>
    <t>Artel               Štampareva 29-31</t>
  </si>
  <si>
    <t>Vuleta                   N.Tesle 17</t>
  </si>
  <si>
    <t xml:space="preserve">(Igor Kopić)          METRO BROD DOO              Lj. Gaja </t>
  </si>
  <si>
    <t>Ćirić                         M.Gupca 41</t>
  </si>
  <si>
    <t xml:space="preserve">razlika između stvarnog i naplaćenog iznosa naknade       </t>
  </si>
  <si>
    <t>Ilija i Perica Serdar</t>
  </si>
  <si>
    <t>5089/7</t>
  </si>
  <si>
    <r>
      <t>Godina izdavanja rješenja komunalnog doprinosa</t>
    </r>
    <r>
      <rPr>
        <b/>
        <sz val="8"/>
        <rFont val="Arial"/>
        <family val="2"/>
      </rPr>
      <t xml:space="preserve"> </t>
    </r>
  </si>
  <si>
    <t>Coloseum</t>
  </si>
  <si>
    <t>2317/88</t>
  </si>
  <si>
    <t>Miroslav Blažević</t>
  </si>
  <si>
    <t>4455/1</t>
  </si>
  <si>
    <t>Igor Daidžić i Marija Ćosić</t>
  </si>
  <si>
    <t>4428/1</t>
  </si>
  <si>
    <t>Lushaj Šukrije</t>
  </si>
  <si>
    <t>3241/1 i 3241/2</t>
  </si>
  <si>
    <t>05.07.2011.</t>
  </si>
  <si>
    <t>29.11.2011.</t>
  </si>
  <si>
    <t>17.03.2011.</t>
  </si>
  <si>
    <t>04.10.2011.</t>
  </si>
  <si>
    <t>vir gradnja d.o.o.</t>
  </si>
  <si>
    <t>11.05.2011.</t>
  </si>
  <si>
    <t>Jerkan Rubil</t>
  </si>
  <si>
    <t>poslovno-stambena</t>
  </si>
  <si>
    <t>02.05.2012.</t>
  </si>
  <si>
    <t>Ivan Olujić</t>
  </si>
  <si>
    <t>2011/1</t>
  </si>
  <si>
    <t>21.04.2011.</t>
  </si>
  <si>
    <t>Berislava i Mario Martinčević</t>
  </si>
  <si>
    <t>20.04.2011.</t>
  </si>
  <si>
    <t>1866/1/2</t>
  </si>
  <si>
    <t>1867/1/2</t>
  </si>
  <si>
    <t>2820/1</t>
  </si>
  <si>
    <t>01.03.2012.</t>
  </si>
  <si>
    <t>Kajtazi Engjellu</t>
  </si>
  <si>
    <t>Inoslava Šimović</t>
  </si>
  <si>
    <t>3408/4</t>
  </si>
  <si>
    <t>27.01.2010.</t>
  </si>
  <si>
    <t>Milenko Vuleta vl. Obrta "Vrba"</t>
  </si>
  <si>
    <t>12.04.2010.</t>
  </si>
  <si>
    <t>Domagoj i Davor Topić</t>
  </si>
  <si>
    <t>2765/1</t>
  </si>
  <si>
    <t>28.05.2010.</t>
  </si>
  <si>
    <t>Štefica i Tomislav Simić</t>
  </si>
  <si>
    <t>16.06.2010.</t>
  </si>
  <si>
    <t>Egon Marušić</t>
  </si>
  <si>
    <t>500/1</t>
  </si>
  <si>
    <t xml:space="preserve">stambeno poslovno </t>
  </si>
  <si>
    <t>19.05.2010.</t>
  </si>
  <si>
    <t>Josip Barišić</t>
  </si>
  <si>
    <t>19.03.2010.</t>
  </si>
  <si>
    <t>BROD NEKRETNINE d.o.o.</t>
  </si>
  <si>
    <t>17.07.2009.</t>
  </si>
  <si>
    <t xml:space="preserve">Interijer Marko </t>
  </si>
  <si>
    <t>01.06.2009.</t>
  </si>
  <si>
    <t>Robert Antun Čečatka</t>
  </si>
  <si>
    <t>3571/6</t>
  </si>
  <si>
    <t>28.07.2009.</t>
  </si>
  <si>
    <t>ECOS TRGOVINA d.o.o.</t>
  </si>
  <si>
    <t>14.07.2009.</t>
  </si>
  <si>
    <t>PLUS d.o.o.</t>
  </si>
  <si>
    <t>1722/2</t>
  </si>
  <si>
    <t>20.10.2009.</t>
  </si>
  <si>
    <t>Ivana Blatančić</t>
  </si>
  <si>
    <t>19.11.2009.</t>
  </si>
  <si>
    <t>Tomislav Šimić</t>
  </si>
  <si>
    <t>02.04.2008.</t>
  </si>
  <si>
    <t>12.03.2008.</t>
  </si>
  <si>
    <t>Dušan Topić</t>
  </si>
  <si>
    <t>2548/1</t>
  </si>
  <si>
    <t>03.03.2008.</t>
  </si>
  <si>
    <t>Toni Tudor</t>
  </si>
  <si>
    <t>482/8</t>
  </si>
  <si>
    <t>15.09.2008.</t>
  </si>
  <si>
    <t>LEKO BIRO d.o.o. i CIR d.o.o.</t>
  </si>
  <si>
    <t>1087/18</t>
  </si>
  <si>
    <t>07.04.2008.</t>
  </si>
  <si>
    <t>TIM GRADNJA d.o.o.</t>
  </si>
  <si>
    <t>22.10.2008.</t>
  </si>
  <si>
    <t>Karlo Opačak</t>
  </si>
  <si>
    <t>2038/33</t>
  </si>
  <si>
    <t>04.01.2008.</t>
  </si>
  <si>
    <t>TEMO d.o.o.</t>
  </si>
  <si>
    <t>12.06.2007.      09.10.2008.</t>
  </si>
  <si>
    <t>G1  4793/46</t>
  </si>
  <si>
    <t>18.10.2007.</t>
  </si>
  <si>
    <t>G2  4793/47</t>
  </si>
  <si>
    <t>G3  4793/46</t>
  </si>
  <si>
    <t>INVEST - ING d.o.o.</t>
  </si>
  <si>
    <t>06.02.2007.</t>
  </si>
  <si>
    <t>12.03.2007.</t>
  </si>
  <si>
    <t>20.07.2007.</t>
  </si>
  <si>
    <t>EURO STAN d.o.o.</t>
  </si>
  <si>
    <t>24.10.2007.</t>
  </si>
  <si>
    <t>Zvonimir Ćirić</t>
  </si>
  <si>
    <t>27.03.2007.</t>
  </si>
  <si>
    <t>46/11</t>
  </si>
  <si>
    <t>K.O.</t>
  </si>
  <si>
    <t>Slavonski Brod</t>
  </si>
  <si>
    <t>Brod. Varoš</t>
  </si>
  <si>
    <t>Naziv investitora i adresa građevine</t>
  </si>
  <si>
    <t xml:space="preserve">Krajnović Luka      </t>
  </si>
  <si>
    <t>Robert Antun Čečatka ,      TRG POBJEDE br.19</t>
  </si>
  <si>
    <t>ECOS TRGOVINA d.o.o. UL.STIJEPANA PL. HORVATA ulaz br.23 i 25</t>
  </si>
  <si>
    <t>Milenko Vuleta vl. Obrta "Vrba" N.Zrinskog 65</t>
  </si>
  <si>
    <t>Dušan Topić     Trg pobjede 8</t>
  </si>
  <si>
    <t>Toni Tudor   ul. M. Vlačić Ilirike</t>
  </si>
  <si>
    <t>LEKO BIRO d.o.o. i CIR d.o.o.            ul. Dr.M.Budaka 1</t>
  </si>
  <si>
    <t>TIM GRADNJA d.o.o.           N.Tesle 17</t>
  </si>
  <si>
    <t>Karlo Opačak        Budainka</t>
  </si>
  <si>
    <t>TEMO d.o.o.    P.Svačića bb</t>
  </si>
  <si>
    <t>EURO STAN d.o.o.    Ul. Nikole Zrinskog 67</t>
  </si>
  <si>
    <t>INVEST - ING             Ul.Nikole Zrinskog 83-85</t>
  </si>
  <si>
    <t>TEMO d.o.o.       UL. S. VRAZA 117</t>
  </si>
  <si>
    <t>Euro stan d.o.o.              N. Zrinskog 65</t>
  </si>
  <si>
    <r>
      <t xml:space="preserve">KORZO DOO     </t>
    </r>
    <r>
      <rPr>
        <b/>
        <sz val="7"/>
        <rFont val="Arial"/>
        <family val="2"/>
      </rPr>
      <t xml:space="preserve"> PRERADOVIĆEVA ULICA  br 4</t>
    </r>
  </si>
  <si>
    <t>Brod-nekretnine d.o.o.          M.A. Reljkovića br.8</t>
  </si>
  <si>
    <t>Tomislav Simić   A.Cesarca 26</t>
  </si>
  <si>
    <t>Artel               UL.A.Štampara 29. i 31.</t>
  </si>
  <si>
    <t>Broj posl. Prostora</t>
  </si>
  <si>
    <t>Milenko Vuleta vl. Obrta "Vrba"             N. TESLE 17</t>
  </si>
  <si>
    <t>(Igor Kopić)          METRO BROD DOO              Lj. Gaja 3</t>
  </si>
  <si>
    <t>Rajković Renata, Nas. H. Badalića kbr.25</t>
  </si>
  <si>
    <t>Inoslava Šimović      ULICI S.PL. HORVATA br.1</t>
  </si>
  <si>
    <t>Domagoj i Davor Topić        A. CESARCA BR. 17</t>
  </si>
  <si>
    <t>27.03.2007.    2011. tehnički pregled</t>
  </si>
  <si>
    <t>Zvonimir Ćirić      M.Gupca 41</t>
  </si>
  <si>
    <t xml:space="preserve">Naziv investitora </t>
  </si>
  <si>
    <t>Adresa građevine</t>
  </si>
  <si>
    <t>Šetalište Braće Radić 16</t>
  </si>
  <si>
    <t>P.Krešimira 33</t>
  </si>
  <si>
    <t>Partner invest d.o.o.</t>
  </si>
  <si>
    <t>A. Cesarca 69</t>
  </si>
  <si>
    <t xml:space="preserve">Interijer Marko          </t>
  </si>
  <si>
    <t>B. Kašića 99</t>
  </si>
  <si>
    <t xml:space="preserve">Pero Gusak,                      </t>
  </si>
  <si>
    <t>Ul.Nikole Zrinskog 83-85</t>
  </si>
  <si>
    <t xml:space="preserve">INVEST - ING             </t>
  </si>
  <si>
    <t>Osječka ulica 284</t>
  </si>
  <si>
    <t>Supernova          Afirmacija Marsonija DOO Zagreb</t>
  </si>
  <si>
    <t xml:space="preserve"> Trg pobjede 8</t>
  </si>
  <si>
    <t xml:space="preserve">Dušan Topić    </t>
  </si>
  <si>
    <t xml:space="preserve"> ul. M. Vlačić Ilirike</t>
  </si>
  <si>
    <t xml:space="preserve">Toni Tudor  </t>
  </si>
  <si>
    <t xml:space="preserve"> ul. Dr.M.Budaka 1</t>
  </si>
  <si>
    <t xml:space="preserve">LEKO BIRO d.o.o. i CIR d.o.o.           </t>
  </si>
  <si>
    <t xml:space="preserve"> N.Tesle 17</t>
  </si>
  <si>
    <t xml:space="preserve">TIM GRADNJA d.o.o.          </t>
  </si>
  <si>
    <t>Budainka</t>
  </si>
  <si>
    <t xml:space="preserve">Karlo Opačak       </t>
  </si>
  <si>
    <t xml:space="preserve"> Ul. Nikole Zrinskog 67</t>
  </si>
  <si>
    <t xml:space="preserve">EURO STAN d.o.o.    </t>
  </si>
  <si>
    <t>J.J. Strossmayera 44</t>
  </si>
  <si>
    <t>UL. S. VRAZA 117</t>
  </si>
  <si>
    <t xml:space="preserve">TEMO d.o.o.      </t>
  </si>
  <si>
    <t xml:space="preserve"> P.Svačića bb</t>
  </si>
  <si>
    <t xml:space="preserve">TEMO d.o.o.    </t>
  </si>
  <si>
    <t>N.Zrinskog 65</t>
  </si>
  <si>
    <t xml:space="preserve">Milenko Vuleta vl. Obrta "Vrba" </t>
  </si>
  <si>
    <t xml:space="preserve">Euro stan d.o.o.             </t>
  </si>
  <si>
    <t>Svačića 1B</t>
  </si>
  <si>
    <t xml:space="preserve"> S. Vraza 24</t>
  </si>
  <si>
    <t xml:space="preserve">ZUBAK PERO I MIODRAG                      </t>
  </si>
  <si>
    <t>PRERADOVIĆEVA ULICA  br 4</t>
  </si>
  <si>
    <t xml:space="preserve"> TRG POBJEDE br.19</t>
  </si>
  <si>
    <t xml:space="preserve">Robert Antun Čečatka ,     </t>
  </si>
  <si>
    <t>UL.STIJEPANA PL. HORVATA ulaz br.23 i 25</t>
  </si>
  <si>
    <t xml:space="preserve">ECOS TRGOVINA d.o.o. </t>
  </si>
  <si>
    <t>M.A. Reljkovića br.8</t>
  </si>
  <si>
    <t xml:space="preserve">Brod-nekretnine d.o.o.          </t>
  </si>
  <si>
    <t>M.Mesića 7 i 9</t>
  </si>
  <si>
    <t xml:space="preserve">Centar d.o.o. </t>
  </si>
  <si>
    <t>A.Cesarca 26</t>
  </si>
  <si>
    <t xml:space="preserve">Tomislav Simić   </t>
  </si>
  <si>
    <t xml:space="preserve"> UL.A.Štampara 29. i 31.</t>
  </si>
  <si>
    <t xml:space="preserve">Artel               </t>
  </si>
  <si>
    <t xml:space="preserve">Milenko Vuleta vl. Obrta "Vrba"             </t>
  </si>
  <si>
    <t>N. TESLE 17</t>
  </si>
  <si>
    <t xml:space="preserve">(Igor Kopić)          METRO BROD DOO             </t>
  </si>
  <si>
    <t xml:space="preserve"> Lj. Gaja 3</t>
  </si>
  <si>
    <t xml:space="preserve">Rajković Renata, </t>
  </si>
  <si>
    <t>Nas. H. Badalića kbr.25</t>
  </si>
  <si>
    <t>ULICI S.PL. HORVATA br.1</t>
  </si>
  <si>
    <t xml:space="preserve">Inoslava Šimović     </t>
  </si>
  <si>
    <t xml:space="preserve">Domagoj i Davor Topić        </t>
  </si>
  <si>
    <t>A. CESARCA BR. 17</t>
  </si>
  <si>
    <t xml:space="preserve">Zvonimir Ćirić      </t>
  </si>
  <si>
    <t>M.Gupca 41</t>
  </si>
  <si>
    <t xml:space="preserve">PLUS DOO </t>
  </si>
  <si>
    <t>M.Budaka 1</t>
  </si>
  <si>
    <t xml:space="preserve">ŠPRAJC, </t>
  </si>
  <si>
    <t>Starčevićeva</t>
  </si>
  <si>
    <t>126/09</t>
  </si>
  <si>
    <t>J. J. STROSMAJERA br.59</t>
  </si>
  <si>
    <t>ULICI I. KUKULJEVIĆA  BR. 8</t>
  </si>
  <si>
    <t>ULICI I. GUNDULIĆA br 2</t>
  </si>
  <si>
    <t>3241/2</t>
  </si>
  <si>
    <t>3241/1</t>
  </si>
  <si>
    <t>ULICI S. PL. HORVATA  kbr.36</t>
  </si>
  <si>
    <t>ZAGREBAČKA ULICA</t>
  </si>
  <si>
    <t xml:space="preserve">Sigma građa  d.o.o.           </t>
  </si>
  <si>
    <r>
      <t xml:space="preserve">KORZO DOO     </t>
    </r>
    <r>
      <rPr>
        <sz val="7"/>
        <rFont val="Arial"/>
        <family val="2"/>
      </rPr>
      <t xml:space="preserve"> </t>
    </r>
  </si>
  <si>
    <t>Pilipović gradnja</t>
  </si>
  <si>
    <t>P.Krešimira br.46</t>
  </si>
  <si>
    <t>Oreč gradnja</t>
  </si>
  <si>
    <t>A.Štampara 23A-23B</t>
  </si>
  <si>
    <t>3255/2</t>
  </si>
  <si>
    <t>prije 2000</t>
  </si>
  <si>
    <t>3251/81</t>
  </si>
  <si>
    <t>41/86</t>
  </si>
  <si>
    <t>Adresa</t>
  </si>
  <si>
    <t>Pilipović gradnja d.o.o.</t>
  </si>
  <si>
    <t>I. Gundulića 18 A</t>
  </si>
  <si>
    <t>Oreč gradnja d.o.o.</t>
  </si>
  <si>
    <t>S.pl. Horvata 23-25</t>
  </si>
  <si>
    <t>INFO BROD d.o.o.</t>
  </si>
  <si>
    <t>N. Zrinskog 20 A</t>
  </si>
  <si>
    <t>3408/2</t>
  </si>
  <si>
    <t>Obrt "Vrba" i "Gradnja Dragoja"</t>
  </si>
  <si>
    <t>A.Štampara 73</t>
  </si>
  <si>
    <t>V.Jagića 7</t>
  </si>
  <si>
    <t>Štefančić Željko</t>
  </si>
  <si>
    <t>S.pl. Horvata 1B</t>
  </si>
  <si>
    <t xml:space="preserve"> N. Zrinskog 67</t>
  </si>
  <si>
    <t xml:space="preserve">Zubak Pero i Miodrag                      </t>
  </si>
  <si>
    <t>Preradićeva ulica br 4</t>
  </si>
  <si>
    <r>
      <t xml:space="preserve">Korzo d.o.o.     </t>
    </r>
    <r>
      <rPr>
        <sz val="7"/>
        <rFont val="Arial"/>
        <family val="2"/>
      </rPr>
      <t xml:space="preserve"> </t>
    </r>
  </si>
  <si>
    <t xml:space="preserve">Artel d.o.o.               </t>
  </si>
  <si>
    <t>A. Starčevićeva 54</t>
  </si>
  <si>
    <t>N. Tesle 17</t>
  </si>
  <si>
    <t>Ul. S. Vraza 117</t>
  </si>
  <si>
    <t xml:space="preserve">Obrt "Interijer Marko"         </t>
  </si>
  <si>
    <t xml:space="preserve">Pero Gusak                      </t>
  </si>
  <si>
    <t>Supernova          Afirmacija Marsonija d.o.o. Zagreb</t>
  </si>
  <si>
    <t>I. Filipovića 26</t>
  </si>
  <si>
    <t>Invest-ing</t>
  </si>
  <si>
    <t xml:space="preserve">(Igor Kopić)          Metro Brod d.o.o.             </t>
  </si>
  <si>
    <t xml:space="preserve">Zvonimir Ćirić      Zid d.o.o.    </t>
  </si>
  <si>
    <t>Šprajc THD d.o.o.</t>
  </si>
  <si>
    <t>G3  4793/48</t>
  </si>
  <si>
    <t>Ul. S. Vraza 119</t>
  </si>
  <si>
    <t>Ul. S. Vraza 121</t>
  </si>
  <si>
    <t xml:space="preserve">A.Štampara </t>
  </si>
  <si>
    <t>29.</t>
  </si>
  <si>
    <t>30.</t>
  </si>
  <si>
    <t>31.</t>
  </si>
  <si>
    <t>32.</t>
  </si>
  <si>
    <t>33.</t>
  </si>
  <si>
    <t>34.</t>
  </si>
  <si>
    <t>35.</t>
  </si>
  <si>
    <t>4350/4</t>
  </si>
  <si>
    <t>76.602,29 kuna</t>
  </si>
  <si>
    <t>9.140.634,40 kuna</t>
  </si>
  <si>
    <t>SVEUKUPNO:</t>
  </si>
  <si>
    <t>UPLAĆENO / TREBALO UPLATITI</t>
  </si>
  <si>
    <t>R.br.</t>
  </si>
  <si>
    <t>Margareta Štefančić</t>
  </si>
  <si>
    <t>Mrki gradnja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</si>
</sst>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000\ _k_n_-;\-* #,##0.0000\ _k_n_-;_-* &quot;-&quot;??\ _k_n_-;_-@_-"/>
    <numFmt numFmtId="166" formatCode="_-* #,##0.00000\ _k_n_-;\-* #,##0.00000\ _k_n_-;_-* &quot;-&quot;??\ _k_n_-;_-@_-"/>
    <numFmt numFmtId="167" formatCode="_-* #,##0.0\ _k_n_-;\-* #,##0.0\ _k_n_-;_-* &quot;-&quot;??\ _k_n_-;_-@_-"/>
    <numFmt numFmtId="168" formatCode="_-* #,##0\ _k_n_-;\-* #,##0\ _k_n_-;_-* &quot;-&quot;??\ _k_n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color indexed="63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6" borderId="0" xfId="0" applyFill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5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34" borderId="15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35" borderId="16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5" borderId="12" xfId="0" applyNumberFormat="1" applyFill="1" applyBorder="1" applyAlignment="1">
      <alignment/>
    </xf>
    <xf numFmtId="4" fontId="0" fillId="0" borderId="0" xfId="0" applyNumberFormat="1" applyAlignment="1">
      <alignment wrapText="1"/>
    </xf>
    <xf numFmtId="4" fontId="2" fillId="35" borderId="16" xfId="0" applyNumberFormat="1" applyFont="1" applyFill="1" applyBorder="1" applyAlignment="1">
      <alignment wrapText="1"/>
    </xf>
    <xf numFmtId="4" fontId="2" fillId="35" borderId="17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0" fillId="0" borderId="0" xfId="0" applyNumberForma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 wrapText="1"/>
    </xf>
    <xf numFmtId="4" fontId="2" fillId="37" borderId="10" xfId="0" applyNumberFormat="1" applyFont="1" applyFill="1" applyBorder="1" applyAlignment="1">
      <alignment horizontal="center" wrapText="1"/>
    </xf>
    <xf numFmtId="4" fontId="2" fillId="37" borderId="15" xfId="0" applyNumberFormat="1" applyFont="1" applyFill="1" applyBorder="1" applyAlignment="1">
      <alignment/>
    </xf>
    <xf numFmtId="4" fontId="2" fillId="37" borderId="15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 shrinkToFit="1"/>
    </xf>
    <xf numFmtId="0" fontId="1" fillId="34" borderId="15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36" borderId="1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0" fillId="0" borderId="15" xfId="59" applyFont="1" applyBorder="1" applyAlignment="1">
      <alignment horizontal="center" vertical="center" wrapText="1"/>
    </xf>
    <xf numFmtId="43" fontId="0" fillId="0" borderId="15" xfId="59" applyFont="1" applyFill="1" applyBorder="1" applyAlignment="1">
      <alignment horizontal="center" vertical="center" wrapText="1"/>
    </xf>
    <xf numFmtId="43" fontId="0" fillId="0" borderId="10" xfId="59" applyFont="1" applyFill="1" applyBorder="1" applyAlignment="1">
      <alignment horizontal="center" vertical="center" wrapText="1"/>
    </xf>
    <xf numFmtId="43" fontId="0" fillId="0" borderId="10" xfId="59" applyFont="1" applyBorder="1" applyAlignment="1">
      <alignment horizontal="center" vertical="center" wrapText="1"/>
    </xf>
    <xf numFmtId="43" fontId="0" fillId="36" borderId="10" xfId="59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0" fillId="0" borderId="10" xfId="57" applyFont="1" applyFill="1" applyBorder="1" applyAlignment="1">
      <alignment horizontal="center" vertical="center" wrapText="1"/>
    </xf>
    <xf numFmtId="44" fontId="0" fillId="0" borderId="10" xfId="57" applyFont="1" applyBorder="1" applyAlignment="1">
      <alignment horizontal="center" vertical="center" wrapText="1"/>
    </xf>
    <xf numFmtId="44" fontId="0" fillId="0" borderId="15" xfId="57" applyFont="1" applyBorder="1" applyAlignment="1">
      <alignment horizontal="center" vertical="center" wrapText="1"/>
    </xf>
    <xf numFmtId="44" fontId="0" fillId="0" borderId="15" xfId="57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/>
    </xf>
    <xf numFmtId="4" fontId="0" fillId="36" borderId="12" xfId="0" applyNumberForma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10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43" fontId="2" fillId="38" borderId="10" xfId="59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3" fontId="2" fillId="0" borderId="10" xfId="59" applyFont="1" applyFill="1" applyBorder="1" applyAlignment="1">
      <alignment horizontal="center" vertical="center" wrapText="1"/>
    </xf>
    <xf numFmtId="43" fontId="2" fillId="0" borderId="11" xfId="59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3" fontId="0" fillId="0" borderId="10" xfId="59" applyFont="1" applyFill="1" applyBorder="1" applyAlignment="1">
      <alignment horizontal="center" vertical="center" wrapText="1"/>
    </xf>
    <xf numFmtId="43" fontId="0" fillId="0" borderId="11" xfId="59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44" fontId="0" fillId="36" borderId="10" xfId="57" applyFont="1" applyFill="1" applyBorder="1" applyAlignment="1">
      <alignment horizontal="center" vertical="center"/>
    </xf>
    <xf numFmtId="44" fontId="0" fillId="36" borderId="10" xfId="57" applyFont="1" applyFill="1" applyBorder="1" applyAlignment="1">
      <alignment horizontal="center" vertical="center" wrapText="1"/>
    </xf>
    <xf numFmtId="44" fontId="0" fillId="0" borderId="11" xfId="57" applyFont="1" applyFill="1" applyBorder="1" applyAlignment="1">
      <alignment horizontal="center" vertical="center" wrapText="1"/>
    </xf>
    <xf numFmtId="44" fontId="0" fillId="0" borderId="10" xfId="57" applyFont="1" applyFill="1" applyBorder="1" applyAlignment="1">
      <alignment horizontal="center" vertical="center" wrapText="1"/>
    </xf>
    <xf numFmtId="44" fontId="0" fillId="0" borderId="15" xfId="57" applyFont="1" applyBorder="1" applyAlignment="1">
      <alignment horizontal="center" vertical="center" wrapText="1"/>
    </xf>
    <xf numFmtId="44" fontId="0" fillId="0" borderId="10" xfId="5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44" fontId="0" fillId="34" borderId="10" xfId="57" applyFont="1" applyFill="1" applyBorder="1" applyAlignment="1">
      <alignment/>
    </xf>
    <xf numFmtId="0" fontId="0" fillId="34" borderId="15" xfId="0" applyFont="1" applyFill="1" applyBorder="1" applyAlignment="1">
      <alignment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57" applyFont="1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4" fontId="0" fillId="0" borderId="15" xfId="57" applyFont="1" applyBorder="1" applyAlignment="1">
      <alignment horizontal="center" vertical="center" wrapText="1"/>
    </xf>
    <xf numFmtId="44" fontId="0" fillId="0" borderId="11" xfId="57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31">
      <selection activeCell="K21" sqref="K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7.28125" style="0" customWidth="1"/>
    <col min="4" max="4" width="7.140625" style="0" customWidth="1"/>
    <col min="5" max="5" width="6.57421875" style="0" customWidth="1"/>
    <col min="6" max="6" width="11.421875" style="0" customWidth="1"/>
    <col min="7" max="7" width="10.8515625" style="0" customWidth="1"/>
    <col min="8" max="8" width="10.140625" style="0" customWidth="1"/>
    <col min="9" max="9" width="11.421875" style="0" customWidth="1"/>
    <col min="10" max="10" width="13.421875" style="0" customWidth="1"/>
    <col min="11" max="11" width="14.421875" style="0" customWidth="1"/>
    <col min="12" max="12" width="16.140625" style="1" customWidth="1"/>
    <col min="13" max="13" width="14.28125" style="0" customWidth="1"/>
  </cols>
  <sheetData>
    <row r="1" spans="1:12" ht="25.5" customHeight="1">
      <c r="A1" s="8" t="s">
        <v>0</v>
      </c>
      <c r="B1" s="5" t="s">
        <v>1</v>
      </c>
      <c r="C1" s="5" t="s">
        <v>8</v>
      </c>
      <c r="D1" s="5" t="s">
        <v>7</v>
      </c>
      <c r="E1" s="5" t="s">
        <v>6</v>
      </c>
      <c r="F1" s="5" t="s">
        <v>2</v>
      </c>
      <c r="G1" s="2" t="s">
        <v>3</v>
      </c>
      <c r="H1" s="5" t="s">
        <v>4</v>
      </c>
      <c r="I1" s="5" t="s">
        <v>9</v>
      </c>
      <c r="J1" s="5" t="s">
        <v>66</v>
      </c>
      <c r="K1" s="5" t="s">
        <v>67</v>
      </c>
      <c r="L1"/>
    </row>
    <row r="2" spans="1:12" ht="63.75">
      <c r="A2" s="11" t="s">
        <v>5</v>
      </c>
      <c r="B2" s="3" t="s">
        <v>12</v>
      </c>
      <c r="C2" s="7">
        <v>19</v>
      </c>
      <c r="D2" s="7">
        <v>14</v>
      </c>
      <c r="E2" s="7">
        <v>1</v>
      </c>
      <c r="F2" s="12">
        <v>5989</v>
      </c>
      <c r="G2" s="7">
        <v>0</v>
      </c>
      <c r="H2" s="7" t="s">
        <v>68</v>
      </c>
      <c r="I2" s="7" t="s">
        <v>10</v>
      </c>
      <c r="J2" s="12">
        <v>94074.2</v>
      </c>
      <c r="K2" s="13">
        <v>104869.6</v>
      </c>
      <c r="L2"/>
    </row>
    <row r="3" spans="1:12" ht="38.25">
      <c r="A3" s="11" t="s">
        <v>11</v>
      </c>
      <c r="B3" s="4" t="s">
        <v>13</v>
      </c>
      <c r="C3" s="8">
        <v>48</v>
      </c>
      <c r="D3" s="8">
        <v>30</v>
      </c>
      <c r="E3" s="8">
        <v>0</v>
      </c>
      <c r="F3" s="8">
        <v>0</v>
      </c>
      <c r="G3" s="8">
        <v>0</v>
      </c>
      <c r="H3" s="8"/>
      <c r="I3" s="8" t="s">
        <v>14</v>
      </c>
      <c r="J3" s="13">
        <v>181056</v>
      </c>
      <c r="K3" s="13">
        <v>203688</v>
      </c>
      <c r="L3"/>
    </row>
    <row r="4" spans="1:12" ht="38.25">
      <c r="A4" s="11" t="s">
        <v>15</v>
      </c>
      <c r="B4" s="4" t="s">
        <v>16</v>
      </c>
      <c r="C4" s="8">
        <v>6</v>
      </c>
      <c r="D4" s="8">
        <v>4</v>
      </c>
      <c r="E4" s="8">
        <v>2</v>
      </c>
      <c r="F4" s="8">
        <v>0</v>
      </c>
      <c r="G4" s="8">
        <v>0</v>
      </c>
      <c r="H4" s="8"/>
      <c r="I4" s="8">
        <v>4102</v>
      </c>
      <c r="J4" s="13">
        <v>36644.4</v>
      </c>
      <c r="K4" s="13">
        <v>39463.2</v>
      </c>
      <c r="L4"/>
    </row>
    <row r="5" spans="1:12" ht="38.25">
      <c r="A5" s="11" t="s">
        <v>17</v>
      </c>
      <c r="B5" s="4" t="s">
        <v>18</v>
      </c>
      <c r="C5" s="8">
        <v>10</v>
      </c>
      <c r="D5" s="8">
        <v>8</v>
      </c>
      <c r="E5" s="8">
        <v>2</v>
      </c>
      <c r="F5" s="13">
        <v>5989</v>
      </c>
      <c r="G5" s="13">
        <v>5989</v>
      </c>
      <c r="H5" s="8" t="s">
        <v>70</v>
      </c>
      <c r="I5" s="8">
        <v>3443</v>
      </c>
      <c r="J5" s="13">
        <v>63369.6</v>
      </c>
      <c r="K5" s="13">
        <v>69404.8</v>
      </c>
      <c r="L5"/>
    </row>
    <row r="6" spans="1:12" ht="25.5" customHeight="1">
      <c r="A6" s="11" t="s">
        <v>19</v>
      </c>
      <c r="B6" s="4" t="s">
        <v>20</v>
      </c>
      <c r="C6" s="8">
        <v>2</v>
      </c>
      <c r="D6" s="8">
        <v>2</v>
      </c>
      <c r="E6" s="8"/>
      <c r="F6" s="8">
        <v>0</v>
      </c>
      <c r="G6" s="8">
        <v>0</v>
      </c>
      <c r="H6" s="8"/>
      <c r="I6" s="8" t="s">
        <v>21</v>
      </c>
      <c r="J6" s="8"/>
      <c r="K6" s="8"/>
      <c r="L6"/>
    </row>
    <row r="7" spans="1:12" ht="38.25">
      <c r="A7" s="11" t="s">
        <v>22</v>
      </c>
      <c r="B7" s="4" t="s">
        <v>23</v>
      </c>
      <c r="C7" s="8">
        <v>32</v>
      </c>
      <c r="D7" s="8">
        <v>30</v>
      </c>
      <c r="E7" s="8">
        <v>2</v>
      </c>
      <c r="F7" s="8">
        <v>0</v>
      </c>
      <c r="G7" s="8">
        <v>0</v>
      </c>
      <c r="H7" s="8"/>
      <c r="I7" s="8" t="s">
        <v>24</v>
      </c>
      <c r="J7" s="13">
        <v>199654</v>
      </c>
      <c r="K7" s="13">
        <v>222691</v>
      </c>
      <c r="L7"/>
    </row>
    <row r="8" spans="1:12" ht="38.25">
      <c r="A8" s="11" t="s">
        <v>25</v>
      </c>
      <c r="B8" s="4" t="s">
        <v>26</v>
      </c>
      <c r="C8" s="8">
        <v>40</v>
      </c>
      <c r="D8" s="8">
        <v>38</v>
      </c>
      <c r="E8" s="8">
        <v>2</v>
      </c>
      <c r="F8" s="13">
        <v>5989</v>
      </c>
      <c r="G8" s="13">
        <v>5989</v>
      </c>
      <c r="H8" s="8" t="s">
        <v>71</v>
      </c>
      <c r="I8" s="8" t="s">
        <v>27</v>
      </c>
      <c r="J8" s="13">
        <v>244425.6</v>
      </c>
      <c r="K8" s="13">
        <v>273092.8</v>
      </c>
      <c r="L8"/>
    </row>
    <row r="9" spans="1:12" ht="38.25">
      <c r="A9" s="11" t="s">
        <v>28</v>
      </c>
      <c r="B9" s="4" t="s">
        <v>29</v>
      </c>
      <c r="C9" s="8">
        <v>69</v>
      </c>
      <c r="D9" s="8">
        <v>33</v>
      </c>
      <c r="E9" s="8">
        <v>1</v>
      </c>
      <c r="F9" s="13">
        <v>5989</v>
      </c>
      <c r="G9" s="13">
        <v>5989</v>
      </c>
      <c r="H9" s="8" t="s">
        <v>72</v>
      </c>
      <c r="I9" s="8" t="s">
        <v>30</v>
      </c>
      <c r="J9" s="13">
        <v>193087.8</v>
      </c>
      <c r="K9" s="13">
        <v>216342.9</v>
      </c>
      <c r="L9"/>
    </row>
    <row r="10" spans="1:12" ht="38.25">
      <c r="A10" s="11" t="s">
        <v>31</v>
      </c>
      <c r="B10" s="4" t="s">
        <v>32</v>
      </c>
      <c r="C10" s="8">
        <v>6</v>
      </c>
      <c r="D10" s="8">
        <v>4</v>
      </c>
      <c r="E10" s="8">
        <v>2</v>
      </c>
      <c r="F10" s="8">
        <v>0</v>
      </c>
      <c r="G10" s="8">
        <v>0</v>
      </c>
      <c r="H10" s="8"/>
      <c r="I10" s="8" t="s">
        <v>33</v>
      </c>
      <c r="J10" s="13">
        <v>39930.8</v>
      </c>
      <c r="K10" s="13">
        <v>43002.4</v>
      </c>
      <c r="L10"/>
    </row>
    <row r="11" spans="1:12" ht="38.25">
      <c r="A11" s="11" t="s">
        <v>34</v>
      </c>
      <c r="B11" s="4" t="s">
        <v>35</v>
      </c>
      <c r="C11" s="8">
        <v>48</v>
      </c>
      <c r="D11" s="8">
        <v>30</v>
      </c>
      <c r="E11" s="8">
        <v>0</v>
      </c>
      <c r="F11" s="8">
        <v>0</v>
      </c>
      <c r="G11" s="8">
        <v>0</v>
      </c>
      <c r="H11" s="8"/>
      <c r="I11" s="8" t="s">
        <v>36</v>
      </c>
      <c r="J11" s="13">
        <v>181056</v>
      </c>
      <c r="K11" s="13">
        <v>203688</v>
      </c>
      <c r="L11"/>
    </row>
    <row r="12" spans="1:12" ht="38.25">
      <c r="A12" s="11" t="s">
        <v>37</v>
      </c>
      <c r="B12" s="4" t="s">
        <v>38</v>
      </c>
      <c r="C12" s="8">
        <v>48</v>
      </c>
      <c r="D12" s="8">
        <v>30</v>
      </c>
      <c r="E12" s="8">
        <v>0</v>
      </c>
      <c r="F12" s="8">
        <v>0</v>
      </c>
      <c r="G12" s="8">
        <v>0</v>
      </c>
      <c r="H12" s="8"/>
      <c r="I12" s="14" t="s">
        <v>39</v>
      </c>
      <c r="J12" s="13">
        <v>181056</v>
      </c>
      <c r="K12" s="13">
        <v>203688</v>
      </c>
      <c r="L12"/>
    </row>
    <row r="13" spans="1:12" ht="38.25">
      <c r="A13" s="11" t="s">
        <v>40</v>
      </c>
      <c r="B13" s="4" t="s">
        <v>41</v>
      </c>
      <c r="C13" s="8">
        <v>35</v>
      </c>
      <c r="D13" s="8">
        <v>29</v>
      </c>
      <c r="E13" s="8">
        <v>2</v>
      </c>
      <c r="F13" s="8">
        <v>0</v>
      </c>
      <c r="G13" s="8">
        <v>0</v>
      </c>
      <c r="H13" s="8"/>
      <c r="I13" s="8" t="s">
        <v>42</v>
      </c>
      <c r="J13" s="13">
        <v>194317.2</v>
      </c>
      <c r="K13" s="13">
        <v>216679.1</v>
      </c>
      <c r="L13"/>
    </row>
    <row r="14" spans="1:12" ht="25.5">
      <c r="A14" s="11" t="s">
        <v>43</v>
      </c>
      <c r="B14" s="4" t="s">
        <v>44</v>
      </c>
      <c r="C14" s="8">
        <v>49</v>
      </c>
      <c r="D14" s="8">
        <v>26</v>
      </c>
      <c r="E14" s="8">
        <v>1</v>
      </c>
      <c r="F14" s="8">
        <v>0</v>
      </c>
      <c r="G14" s="8">
        <v>0</v>
      </c>
      <c r="H14" s="8"/>
      <c r="I14" s="8">
        <v>2815</v>
      </c>
      <c r="J14" s="13">
        <v>164459.2</v>
      </c>
      <c r="K14" s="13">
        <v>184073.6</v>
      </c>
      <c r="L14"/>
    </row>
    <row r="15" spans="1:12" ht="38.25">
      <c r="A15" s="11" t="s">
        <v>45</v>
      </c>
      <c r="B15" s="4" t="s">
        <v>46</v>
      </c>
      <c r="C15" s="8">
        <v>55</v>
      </c>
      <c r="D15" s="8">
        <v>26</v>
      </c>
      <c r="E15" s="8">
        <v>5</v>
      </c>
      <c r="F15" s="8">
        <v>0</v>
      </c>
      <c r="G15" s="8">
        <v>0</v>
      </c>
      <c r="H15" s="8"/>
      <c r="I15" s="8" t="s">
        <v>47</v>
      </c>
      <c r="J15" s="13">
        <v>194635.2</v>
      </c>
      <c r="K15" s="13">
        <v>214249.6</v>
      </c>
      <c r="L15"/>
    </row>
    <row r="16" spans="1:12" ht="38.25">
      <c r="A16" s="11" t="s">
        <v>48</v>
      </c>
      <c r="B16" s="4" t="s">
        <v>49</v>
      </c>
      <c r="C16" s="8">
        <v>55</v>
      </c>
      <c r="D16" s="8">
        <v>26</v>
      </c>
      <c r="E16" s="8">
        <v>5</v>
      </c>
      <c r="F16" s="8">
        <v>0</v>
      </c>
      <c r="G16" s="8">
        <v>0</v>
      </c>
      <c r="H16" s="8"/>
      <c r="I16" s="8" t="s">
        <v>50</v>
      </c>
      <c r="J16" s="13">
        <v>194635.2</v>
      </c>
      <c r="K16" s="13">
        <v>214249.6</v>
      </c>
      <c r="L16"/>
    </row>
    <row r="17" spans="1:12" ht="25.5">
      <c r="A17" s="11" t="s">
        <v>51</v>
      </c>
      <c r="B17" s="4" t="s">
        <v>52</v>
      </c>
      <c r="C17" s="8">
        <v>6</v>
      </c>
      <c r="D17" s="8">
        <v>6</v>
      </c>
      <c r="E17" s="8">
        <v>0</v>
      </c>
      <c r="F17" s="8">
        <v>0</v>
      </c>
      <c r="G17" s="8">
        <v>0</v>
      </c>
      <c r="H17" s="8"/>
      <c r="I17" s="8" t="s">
        <v>53</v>
      </c>
      <c r="J17" s="13">
        <v>33825.6</v>
      </c>
      <c r="K17" s="13">
        <v>38053.8</v>
      </c>
      <c r="L17"/>
    </row>
    <row r="18" spans="1:12" ht="25.5">
      <c r="A18" s="11" t="s">
        <v>54</v>
      </c>
      <c r="B18" s="4" t="s">
        <v>55</v>
      </c>
      <c r="C18" s="8">
        <v>224</v>
      </c>
      <c r="D18" s="8">
        <v>106</v>
      </c>
      <c r="E18" s="8">
        <v>3</v>
      </c>
      <c r="F18" s="8">
        <v>0</v>
      </c>
      <c r="G18" s="8">
        <v>0</v>
      </c>
      <c r="H18" s="8"/>
      <c r="I18" s="8" t="s">
        <v>56</v>
      </c>
      <c r="J18" s="13">
        <v>618726.6</v>
      </c>
      <c r="K18" s="13">
        <v>693424.8</v>
      </c>
      <c r="L18"/>
    </row>
    <row r="19" spans="1:12" ht="38.25">
      <c r="A19" s="11" t="s">
        <v>57</v>
      </c>
      <c r="B19" s="4" t="s">
        <v>64</v>
      </c>
      <c r="C19" s="8">
        <v>57</v>
      </c>
      <c r="D19" s="8">
        <v>27</v>
      </c>
      <c r="E19" s="8">
        <v>1</v>
      </c>
      <c r="F19" s="8">
        <v>0</v>
      </c>
      <c r="G19" s="8">
        <v>0</v>
      </c>
      <c r="H19" s="8"/>
      <c r="I19" s="8">
        <v>2866</v>
      </c>
      <c r="J19" s="13">
        <v>159262.2</v>
      </c>
      <c r="K19" s="13">
        <v>178289.1</v>
      </c>
      <c r="L19"/>
    </row>
    <row r="20" spans="1:12" ht="51">
      <c r="A20" s="11" t="s">
        <v>58</v>
      </c>
      <c r="B20" s="4" t="s">
        <v>69</v>
      </c>
      <c r="C20" s="8">
        <v>6</v>
      </c>
      <c r="D20" s="8">
        <v>6</v>
      </c>
      <c r="E20" s="8">
        <v>0</v>
      </c>
      <c r="F20" s="13">
        <v>5037.4</v>
      </c>
      <c r="G20" s="13">
        <v>5685.89</v>
      </c>
      <c r="H20" s="8" t="s">
        <v>73</v>
      </c>
      <c r="I20" s="8" t="s">
        <v>59</v>
      </c>
      <c r="J20" s="13">
        <v>36211.2</v>
      </c>
      <c r="K20" s="13">
        <v>40737.6</v>
      </c>
      <c r="L20"/>
    </row>
    <row r="21" spans="1:12" ht="25.5">
      <c r="A21" s="11" t="s">
        <v>60</v>
      </c>
      <c r="B21" s="4" t="s">
        <v>63</v>
      </c>
      <c r="C21" s="8">
        <v>10</v>
      </c>
      <c r="D21" s="8">
        <v>6</v>
      </c>
      <c r="E21" s="8">
        <v>4</v>
      </c>
      <c r="F21" s="13">
        <v>5989</v>
      </c>
      <c r="G21" s="8">
        <v>0</v>
      </c>
      <c r="H21" s="8" t="s">
        <v>74</v>
      </c>
      <c r="I21" s="8" t="s">
        <v>61</v>
      </c>
      <c r="J21" s="13">
        <v>62013.6</v>
      </c>
      <c r="K21" s="13">
        <v>66241.8</v>
      </c>
      <c r="L21"/>
    </row>
    <row r="22" spans="1:12" ht="76.5">
      <c r="A22" s="15" t="s">
        <v>62</v>
      </c>
      <c r="B22" s="4" t="s">
        <v>65</v>
      </c>
      <c r="C22" s="8">
        <v>8</v>
      </c>
      <c r="D22" s="8">
        <v>0</v>
      </c>
      <c r="E22" s="8">
        <v>8</v>
      </c>
      <c r="F22" s="8">
        <v>0</v>
      </c>
      <c r="G22" s="8">
        <v>0</v>
      </c>
      <c r="H22" s="8"/>
      <c r="I22" s="8" t="s">
        <v>85</v>
      </c>
      <c r="J22" s="13">
        <v>56376</v>
      </c>
      <c r="K22" s="13">
        <v>56376</v>
      </c>
      <c r="L22"/>
    </row>
    <row r="23" spans="1:11" ht="25.5">
      <c r="A23" s="8" t="s">
        <v>75</v>
      </c>
      <c r="B23" s="4" t="s">
        <v>79</v>
      </c>
      <c r="C23" s="8">
        <v>63</v>
      </c>
      <c r="D23" s="9">
        <v>20</v>
      </c>
      <c r="E23" s="9">
        <v>9</v>
      </c>
      <c r="F23" s="9"/>
      <c r="G23" s="9"/>
      <c r="H23" s="9"/>
      <c r="I23" s="9">
        <v>3624</v>
      </c>
      <c r="J23" s="16">
        <v>188600</v>
      </c>
      <c r="K23" s="16">
        <v>203688</v>
      </c>
    </row>
    <row r="24" spans="1:12" ht="25.5">
      <c r="A24" s="17" t="s">
        <v>76</v>
      </c>
      <c r="B24" s="21" t="s">
        <v>77</v>
      </c>
      <c r="C24" s="22">
        <v>13</v>
      </c>
      <c r="D24" s="22">
        <v>13</v>
      </c>
      <c r="E24" s="22">
        <v>0</v>
      </c>
      <c r="F24" s="23">
        <v>5989</v>
      </c>
      <c r="G24" s="23">
        <v>5989</v>
      </c>
      <c r="H24" s="22" t="s">
        <v>78</v>
      </c>
      <c r="I24" s="22">
        <v>2615</v>
      </c>
      <c r="J24" s="18">
        <v>80194.4</v>
      </c>
      <c r="K24" s="18">
        <v>90218.7</v>
      </c>
      <c r="L24" s="10"/>
    </row>
    <row r="25" spans="1:12" ht="51">
      <c r="A25" s="8" t="s">
        <v>81</v>
      </c>
      <c r="B25" s="4" t="s">
        <v>82</v>
      </c>
      <c r="C25" s="25">
        <v>5</v>
      </c>
      <c r="D25" s="25">
        <v>3</v>
      </c>
      <c r="E25" s="25">
        <v>2</v>
      </c>
      <c r="F25" s="13">
        <v>0</v>
      </c>
      <c r="G25" s="13">
        <v>0</v>
      </c>
      <c r="H25" s="25"/>
      <c r="I25" s="25">
        <v>3440</v>
      </c>
      <c r="J25" s="26">
        <v>33928.4</v>
      </c>
      <c r="K25" s="26">
        <v>36241.7</v>
      </c>
      <c r="L25" s="10"/>
    </row>
    <row r="26" spans="1:12" ht="51.75" thickBot="1">
      <c r="A26" s="25" t="s">
        <v>83</v>
      </c>
      <c r="B26" s="4" t="s">
        <v>84</v>
      </c>
      <c r="C26" s="25">
        <v>7</v>
      </c>
      <c r="D26" s="25">
        <v>7</v>
      </c>
      <c r="E26" s="25">
        <v>0</v>
      </c>
      <c r="F26" s="13">
        <v>0</v>
      </c>
      <c r="G26" s="13">
        <v>0</v>
      </c>
      <c r="H26" s="25"/>
      <c r="I26" s="25">
        <v>3337</v>
      </c>
      <c r="J26" s="26">
        <v>43022.4</v>
      </c>
      <c r="K26" s="26">
        <v>48377.7</v>
      </c>
      <c r="L26" s="10" t="s">
        <v>80</v>
      </c>
    </row>
    <row r="27" spans="1:12" ht="13.5" thickBot="1">
      <c r="A27" s="19"/>
      <c r="B27" s="19"/>
      <c r="C27" s="19"/>
      <c r="D27" s="19"/>
      <c r="E27" s="19"/>
      <c r="F27" s="30">
        <f>SUM(F2:F26)</f>
        <v>40971.4</v>
      </c>
      <c r="G27" s="31">
        <f>SUM(G2:G26)</f>
        <v>29641.89</v>
      </c>
      <c r="H27" s="28">
        <f>SUM(F27:G27)</f>
        <v>70613.29000000001</v>
      </c>
      <c r="I27" s="20" t="s">
        <v>80</v>
      </c>
      <c r="J27" s="29">
        <f>SUM(J2:J26)</f>
        <v>3474561.6</v>
      </c>
      <c r="K27" s="29">
        <f>SUM(K2:K26)</f>
        <v>3860831.8000000007</v>
      </c>
      <c r="L27" s="6">
        <f>SUM(J27:K27)</f>
        <v>7335393.4</v>
      </c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12.140625" style="0" customWidth="1"/>
    <col min="3" max="3" width="7.28125" style="0" customWidth="1"/>
    <col min="4" max="4" width="6.7109375" style="0" customWidth="1"/>
    <col min="5" max="5" width="7.28125" style="0" customWidth="1"/>
    <col min="6" max="6" width="9.8515625" style="0" customWidth="1"/>
    <col min="7" max="7" width="9.57421875" style="0" customWidth="1"/>
    <col min="8" max="8" width="9.7109375" style="0" customWidth="1"/>
    <col min="9" max="9" width="8.8515625" style="0" customWidth="1"/>
    <col min="10" max="10" width="7.7109375" style="0" customWidth="1"/>
    <col min="11" max="11" width="12.140625" style="0" customWidth="1"/>
    <col min="12" max="12" width="12.421875" style="0" customWidth="1"/>
    <col min="13" max="13" width="15.57421875" style="0" customWidth="1"/>
  </cols>
  <sheetData>
    <row r="1" spans="1:12" ht="51">
      <c r="A1" s="8" t="s">
        <v>0</v>
      </c>
      <c r="B1" s="5" t="s">
        <v>1</v>
      </c>
      <c r="C1" s="5" t="s">
        <v>8</v>
      </c>
      <c r="D1" s="5" t="s">
        <v>7</v>
      </c>
      <c r="E1" s="5" t="s">
        <v>6</v>
      </c>
      <c r="F1" s="5"/>
      <c r="G1" s="5" t="s">
        <v>2</v>
      </c>
      <c r="H1" s="2" t="s">
        <v>3</v>
      </c>
      <c r="I1" s="5" t="s">
        <v>4</v>
      </c>
      <c r="J1" s="5" t="s">
        <v>9</v>
      </c>
      <c r="K1" s="5" t="s">
        <v>66</v>
      </c>
      <c r="L1" s="5" t="s">
        <v>67</v>
      </c>
    </row>
    <row r="2" spans="1:12" ht="63.75">
      <c r="A2" s="11" t="s">
        <v>5</v>
      </c>
      <c r="B2" s="3" t="s">
        <v>12</v>
      </c>
      <c r="C2" s="7">
        <v>19</v>
      </c>
      <c r="D2" s="7">
        <v>14</v>
      </c>
      <c r="E2" s="7">
        <v>1</v>
      </c>
      <c r="F2" s="7" t="s">
        <v>87</v>
      </c>
      <c r="G2" s="12">
        <v>5989</v>
      </c>
      <c r="H2" s="7">
        <v>0</v>
      </c>
      <c r="I2" s="7" t="s">
        <v>68</v>
      </c>
      <c r="J2" s="7" t="s">
        <v>10</v>
      </c>
      <c r="K2" s="12">
        <v>94074.2</v>
      </c>
      <c r="L2" s="13">
        <v>6939.9</v>
      </c>
    </row>
    <row r="3" spans="1:12" ht="38.25">
      <c r="A3" s="11" t="s">
        <v>11</v>
      </c>
      <c r="B3" s="4" t="s">
        <v>13</v>
      </c>
      <c r="C3" s="8">
        <v>48</v>
      </c>
      <c r="D3" s="8">
        <v>30</v>
      </c>
      <c r="E3" s="8">
        <v>0</v>
      </c>
      <c r="F3" s="9" t="s">
        <v>88</v>
      </c>
      <c r="G3" s="8">
        <v>0</v>
      </c>
      <c r="H3" s="8">
        <v>0</v>
      </c>
      <c r="I3" s="8"/>
      <c r="J3" s="8" t="s">
        <v>14</v>
      </c>
      <c r="K3" s="13">
        <v>181056</v>
      </c>
      <c r="L3" s="13">
        <v>6789.6</v>
      </c>
    </row>
    <row r="4" spans="1:12" ht="38.25">
      <c r="A4" s="11" t="s">
        <v>15</v>
      </c>
      <c r="B4" s="4" t="s">
        <v>16</v>
      </c>
      <c r="C4" s="8">
        <v>6</v>
      </c>
      <c r="D4" s="8">
        <v>4</v>
      </c>
      <c r="E4" s="8">
        <v>2</v>
      </c>
      <c r="F4" s="8" t="s">
        <v>90</v>
      </c>
      <c r="G4" s="8">
        <v>0</v>
      </c>
      <c r="H4" s="8">
        <v>0</v>
      </c>
      <c r="I4" s="8"/>
      <c r="J4" s="8">
        <v>4102</v>
      </c>
      <c r="K4" s="13">
        <v>36644.4</v>
      </c>
      <c r="L4" s="13">
        <v>6342.3</v>
      </c>
    </row>
    <row r="5" spans="1:12" ht="38.25">
      <c r="A5" s="11" t="s">
        <v>17</v>
      </c>
      <c r="B5" s="4" t="s">
        <v>18</v>
      </c>
      <c r="C5" s="8">
        <v>10</v>
      </c>
      <c r="D5" s="8">
        <v>8</v>
      </c>
      <c r="E5" s="8">
        <v>2</v>
      </c>
      <c r="F5" s="35" t="s">
        <v>90</v>
      </c>
      <c r="G5" s="13">
        <v>5989</v>
      </c>
      <c r="H5" s="13">
        <v>5989</v>
      </c>
      <c r="I5" s="8" t="s">
        <v>70</v>
      </c>
      <c r="J5" s="8">
        <v>3443</v>
      </c>
      <c r="K5" s="13">
        <v>63369.6</v>
      </c>
      <c r="L5" s="13">
        <v>6939.9</v>
      </c>
    </row>
    <row r="6" spans="1:12" ht="25.5">
      <c r="A6" s="11" t="s">
        <v>19</v>
      </c>
      <c r="B6" s="4" t="s">
        <v>20</v>
      </c>
      <c r="C6" s="8">
        <v>2</v>
      </c>
      <c r="D6" s="8">
        <v>2</v>
      </c>
      <c r="E6" s="8"/>
      <c r="F6" s="35" t="s">
        <v>90</v>
      </c>
      <c r="G6" s="8">
        <v>0</v>
      </c>
      <c r="H6" s="8">
        <v>0</v>
      </c>
      <c r="I6" s="8"/>
      <c r="J6" s="8" t="s">
        <v>21</v>
      </c>
      <c r="K6" s="8"/>
      <c r="L6" s="8"/>
    </row>
    <row r="7" spans="1:12" ht="38.25">
      <c r="A7" s="11" t="s">
        <v>22</v>
      </c>
      <c r="B7" s="4" t="s">
        <v>23</v>
      </c>
      <c r="C7" s="8">
        <v>32</v>
      </c>
      <c r="D7" s="8">
        <v>30</v>
      </c>
      <c r="E7" s="8">
        <v>2</v>
      </c>
      <c r="F7" s="35" t="s">
        <v>90</v>
      </c>
      <c r="G7" s="8">
        <v>0</v>
      </c>
      <c r="H7" s="8">
        <v>0</v>
      </c>
      <c r="I7" s="8"/>
      <c r="J7" s="8" t="s">
        <v>24</v>
      </c>
      <c r="K7" s="13">
        <v>199654</v>
      </c>
      <c r="L7" s="13">
        <v>6911.1</v>
      </c>
    </row>
    <row r="8" spans="1:12" ht="12.75">
      <c r="A8" s="11"/>
      <c r="B8" s="4"/>
      <c r="C8" s="8"/>
      <c r="D8" s="8"/>
      <c r="E8" s="8"/>
      <c r="F8" s="35"/>
      <c r="G8" s="13">
        <f>SUM(G2:G7)</f>
        <v>11978</v>
      </c>
      <c r="H8" s="8">
        <f>SUM(H2:H7)</f>
        <v>5989</v>
      </c>
      <c r="I8" s="8"/>
      <c r="J8" s="8"/>
      <c r="K8" s="13"/>
      <c r="L8" s="13"/>
    </row>
    <row r="9" spans="1:12" ht="12.75">
      <c r="A9" s="11"/>
      <c r="B9" s="4"/>
      <c r="C9" s="8"/>
      <c r="D9" s="8"/>
      <c r="E9" s="8"/>
      <c r="F9" s="35"/>
      <c r="G9" s="8"/>
      <c r="H9" s="8"/>
      <c r="I9" s="8"/>
      <c r="J9" s="8"/>
      <c r="K9" s="13"/>
      <c r="L9" s="13"/>
    </row>
    <row r="10" spans="1:12" ht="38.25">
      <c r="A10" s="11" t="s">
        <v>25</v>
      </c>
      <c r="B10" s="4" t="s">
        <v>26</v>
      </c>
      <c r="C10" s="8">
        <v>40</v>
      </c>
      <c r="D10" s="8">
        <v>38</v>
      </c>
      <c r="E10" s="8">
        <v>2</v>
      </c>
      <c r="F10" s="8" t="s">
        <v>91</v>
      </c>
      <c r="G10" s="13">
        <v>5989</v>
      </c>
      <c r="H10" s="13">
        <v>5989</v>
      </c>
      <c r="I10" s="8" t="s">
        <v>71</v>
      </c>
      <c r="J10" s="8" t="s">
        <v>27</v>
      </c>
      <c r="K10" s="13">
        <v>244425.6</v>
      </c>
      <c r="L10" s="13">
        <v>6789.6</v>
      </c>
    </row>
    <row r="11" spans="1:12" ht="38.25">
      <c r="A11" s="11" t="s">
        <v>28</v>
      </c>
      <c r="B11" s="4" t="s">
        <v>29</v>
      </c>
      <c r="C11" s="8">
        <v>69</v>
      </c>
      <c r="D11" s="8">
        <v>33</v>
      </c>
      <c r="E11" s="8">
        <v>1</v>
      </c>
      <c r="F11" s="8" t="s">
        <v>90</v>
      </c>
      <c r="G11" s="13">
        <v>5989</v>
      </c>
      <c r="H11" s="13">
        <v>5989</v>
      </c>
      <c r="I11" s="8" t="s">
        <v>72</v>
      </c>
      <c r="J11" s="8" t="s">
        <v>30</v>
      </c>
      <c r="K11" s="13">
        <v>193087.8</v>
      </c>
      <c r="L11" s="13">
        <v>6789.6</v>
      </c>
    </row>
    <row r="12" spans="1:12" ht="38.25">
      <c r="A12" s="11" t="s">
        <v>31</v>
      </c>
      <c r="B12" s="4" t="s">
        <v>32</v>
      </c>
      <c r="C12" s="8">
        <v>6</v>
      </c>
      <c r="D12" s="8">
        <v>4</v>
      </c>
      <c r="E12" s="8">
        <v>2</v>
      </c>
      <c r="F12" s="8"/>
      <c r="G12" s="8">
        <v>0</v>
      </c>
      <c r="H12" s="8">
        <v>0</v>
      </c>
      <c r="I12" s="8"/>
      <c r="J12" s="8" t="s">
        <v>33</v>
      </c>
      <c r="K12" s="13">
        <v>39930.8</v>
      </c>
      <c r="L12" s="13">
        <v>6911.1</v>
      </c>
    </row>
    <row r="13" spans="1:12" ht="38.25">
      <c r="A13" s="11" t="s">
        <v>34</v>
      </c>
      <c r="B13" s="4" t="s">
        <v>35</v>
      </c>
      <c r="C13" s="8">
        <v>48</v>
      </c>
      <c r="D13" s="8">
        <v>30</v>
      </c>
      <c r="E13" s="8">
        <v>0</v>
      </c>
      <c r="F13" s="9" t="s">
        <v>86</v>
      </c>
      <c r="G13" s="8">
        <v>0</v>
      </c>
      <c r="H13" s="8">
        <v>0</v>
      </c>
      <c r="I13" s="8"/>
      <c r="J13" s="8" t="s">
        <v>36</v>
      </c>
      <c r="K13" s="13">
        <v>181056</v>
      </c>
      <c r="L13" s="13">
        <v>6342.3</v>
      </c>
    </row>
    <row r="14" spans="1:12" ht="38.25">
      <c r="A14" s="11" t="s">
        <v>37</v>
      </c>
      <c r="B14" s="4" t="s">
        <v>38</v>
      </c>
      <c r="C14" s="8">
        <v>48</v>
      </c>
      <c r="D14" s="8">
        <v>30</v>
      </c>
      <c r="E14" s="8">
        <v>0</v>
      </c>
      <c r="F14" s="9" t="s">
        <v>86</v>
      </c>
      <c r="G14" s="8">
        <v>0</v>
      </c>
      <c r="H14" s="8">
        <v>0</v>
      </c>
      <c r="I14" s="8"/>
      <c r="J14" s="14" t="s">
        <v>39</v>
      </c>
      <c r="K14" s="13">
        <v>181056</v>
      </c>
      <c r="L14" s="13">
        <v>6342.3</v>
      </c>
    </row>
    <row r="15" spans="1:12" ht="25.5">
      <c r="A15" s="11" t="s">
        <v>40</v>
      </c>
      <c r="B15" s="4" t="s">
        <v>41</v>
      </c>
      <c r="C15" s="8">
        <v>35</v>
      </c>
      <c r="D15" s="8">
        <v>29</v>
      </c>
      <c r="E15" s="8">
        <v>2</v>
      </c>
      <c r="F15" s="8"/>
      <c r="G15" s="8">
        <v>0</v>
      </c>
      <c r="H15" s="8">
        <v>0</v>
      </c>
      <c r="I15" s="8"/>
      <c r="J15" s="8" t="s">
        <v>42</v>
      </c>
      <c r="K15" s="13">
        <v>194317.2</v>
      </c>
      <c r="L15" s="13">
        <v>6939.9</v>
      </c>
    </row>
    <row r="16" spans="1:12" ht="25.5">
      <c r="A16" s="11" t="s">
        <v>43</v>
      </c>
      <c r="B16" s="4" t="s">
        <v>44</v>
      </c>
      <c r="C16" s="8">
        <v>49</v>
      </c>
      <c r="D16" s="8">
        <v>26</v>
      </c>
      <c r="E16" s="8">
        <v>1</v>
      </c>
      <c r="F16" s="8"/>
      <c r="G16" s="8">
        <v>0</v>
      </c>
      <c r="H16" s="8">
        <v>0</v>
      </c>
      <c r="I16" s="8"/>
      <c r="J16" s="8">
        <v>2815</v>
      </c>
      <c r="K16" s="13">
        <v>164459.2</v>
      </c>
      <c r="L16" s="13">
        <v>6789.6</v>
      </c>
    </row>
    <row r="17" spans="1:12" ht="25.5">
      <c r="A17" s="11" t="s">
        <v>45</v>
      </c>
      <c r="B17" s="4" t="s">
        <v>46</v>
      </c>
      <c r="C17" s="8">
        <v>55</v>
      </c>
      <c r="D17" s="8">
        <v>26</v>
      </c>
      <c r="E17" s="8">
        <v>5</v>
      </c>
      <c r="F17" s="8"/>
      <c r="G17" s="8">
        <v>0</v>
      </c>
      <c r="H17" s="8">
        <v>0</v>
      </c>
      <c r="I17" s="8"/>
      <c r="J17" s="8" t="s">
        <v>47</v>
      </c>
      <c r="K17" s="13">
        <v>194635.2</v>
      </c>
      <c r="L17" s="13">
        <v>6789.6</v>
      </c>
    </row>
    <row r="18" spans="1:12" ht="38.25">
      <c r="A18" s="11" t="s">
        <v>48</v>
      </c>
      <c r="B18" s="4" t="s">
        <v>49</v>
      </c>
      <c r="C18" s="8">
        <v>55</v>
      </c>
      <c r="D18" s="8">
        <v>26</v>
      </c>
      <c r="E18" s="8">
        <v>5</v>
      </c>
      <c r="F18" s="8"/>
      <c r="G18" s="8">
        <v>0</v>
      </c>
      <c r="H18" s="8">
        <v>0</v>
      </c>
      <c r="I18" s="8"/>
      <c r="J18" s="8" t="s">
        <v>50</v>
      </c>
      <c r="K18" s="13">
        <v>194635.2</v>
      </c>
      <c r="L18" s="13">
        <v>6789.6</v>
      </c>
    </row>
    <row r="19" spans="1:12" ht="25.5">
      <c r="A19" s="11" t="s">
        <v>51</v>
      </c>
      <c r="B19" s="4" t="s">
        <v>52</v>
      </c>
      <c r="C19" s="8">
        <v>6</v>
      </c>
      <c r="D19" s="8">
        <v>6</v>
      </c>
      <c r="E19" s="8">
        <v>0</v>
      </c>
      <c r="F19" s="8"/>
      <c r="G19" s="8">
        <v>0</v>
      </c>
      <c r="H19" s="8">
        <v>0</v>
      </c>
      <c r="I19" s="8"/>
      <c r="J19" s="8" t="s">
        <v>53</v>
      </c>
      <c r="K19" s="13">
        <v>33825.6</v>
      </c>
      <c r="L19" s="13">
        <v>6342.3</v>
      </c>
    </row>
    <row r="20" spans="1:12" ht="38.25">
      <c r="A20" s="11" t="s">
        <v>54</v>
      </c>
      <c r="B20" s="4" t="s">
        <v>55</v>
      </c>
      <c r="C20" s="8">
        <v>224</v>
      </c>
      <c r="D20" s="8">
        <v>106</v>
      </c>
      <c r="E20" s="8">
        <v>3</v>
      </c>
      <c r="F20" s="9" t="s">
        <v>86</v>
      </c>
      <c r="G20" s="8">
        <v>0</v>
      </c>
      <c r="H20" s="8">
        <v>0</v>
      </c>
      <c r="I20" s="8"/>
      <c r="J20" s="8" t="s">
        <v>56</v>
      </c>
      <c r="K20" s="13">
        <v>618726.6</v>
      </c>
      <c r="L20" s="13">
        <v>6342.3</v>
      </c>
    </row>
    <row r="21" spans="1:12" ht="38.25">
      <c r="A21" s="11" t="s">
        <v>57</v>
      </c>
      <c r="B21" s="4" t="s">
        <v>64</v>
      </c>
      <c r="C21" s="8">
        <v>57</v>
      </c>
      <c r="D21" s="8">
        <v>27</v>
      </c>
      <c r="E21" s="8">
        <v>1</v>
      </c>
      <c r="F21" s="8"/>
      <c r="G21" s="8">
        <v>0</v>
      </c>
      <c r="H21" s="8">
        <v>0</v>
      </c>
      <c r="I21" s="8"/>
      <c r="J21" s="8">
        <v>2866</v>
      </c>
      <c r="K21" s="13">
        <v>159262.2</v>
      </c>
      <c r="L21" s="13">
        <v>6342.3</v>
      </c>
    </row>
    <row r="22" spans="1:12" ht="51">
      <c r="A22" s="11" t="s">
        <v>58</v>
      </c>
      <c r="B22" s="4" t="s">
        <v>69</v>
      </c>
      <c r="C22" s="8">
        <v>6</v>
      </c>
      <c r="D22" s="8">
        <v>6</v>
      </c>
      <c r="E22" s="8">
        <v>0</v>
      </c>
      <c r="F22" s="8" t="s">
        <v>91</v>
      </c>
      <c r="G22" s="13">
        <v>5037.4</v>
      </c>
      <c r="H22" s="13">
        <v>5685.89</v>
      </c>
      <c r="I22" s="8" t="s">
        <v>73</v>
      </c>
      <c r="J22" s="8" t="s">
        <v>59</v>
      </c>
      <c r="K22" s="13">
        <v>36211.2</v>
      </c>
      <c r="L22" s="13">
        <v>6342.3</v>
      </c>
    </row>
    <row r="23" spans="1:12" ht="38.25">
      <c r="A23" s="11" t="s">
        <v>60</v>
      </c>
      <c r="B23" s="4" t="s">
        <v>63</v>
      </c>
      <c r="C23" s="8">
        <v>10</v>
      </c>
      <c r="D23" s="8">
        <v>6</v>
      </c>
      <c r="E23" s="8">
        <v>4</v>
      </c>
      <c r="F23" s="8" t="s">
        <v>89</v>
      </c>
      <c r="G23" s="13">
        <v>5989</v>
      </c>
      <c r="H23" s="8">
        <v>0</v>
      </c>
      <c r="I23" s="8" t="s">
        <v>74</v>
      </c>
      <c r="J23" s="8" t="s">
        <v>61</v>
      </c>
      <c r="K23" s="13">
        <v>62013.6</v>
      </c>
      <c r="L23" s="13">
        <v>6342.3</v>
      </c>
    </row>
    <row r="24" spans="1:12" ht="76.5">
      <c r="A24" s="15" t="s">
        <v>62</v>
      </c>
      <c r="B24" s="4" t="s">
        <v>65</v>
      </c>
      <c r="C24" s="8">
        <v>8</v>
      </c>
      <c r="D24" s="8">
        <v>0</v>
      </c>
      <c r="E24" s="8">
        <v>8</v>
      </c>
      <c r="F24" s="8"/>
      <c r="G24" s="8">
        <v>0</v>
      </c>
      <c r="H24" s="8">
        <v>0</v>
      </c>
      <c r="I24" s="8"/>
      <c r="J24" s="8" t="s">
        <v>85</v>
      </c>
      <c r="K24" s="13">
        <v>56376</v>
      </c>
      <c r="L24" s="13">
        <v>6342.3</v>
      </c>
    </row>
    <row r="25" spans="1:12" ht="38.25">
      <c r="A25" s="8" t="s">
        <v>75</v>
      </c>
      <c r="B25" s="4" t="s">
        <v>79</v>
      </c>
      <c r="C25" s="8">
        <v>63</v>
      </c>
      <c r="D25" s="9">
        <v>20</v>
      </c>
      <c r="E25" s="9">
        <v>9</v>
      </c>
      <c r="F25" s="9" t="s">
        <v>88</v>
      </c>
      <c r="G25" s="9"/>
      <c r="H25" s="9"/>
      <c r="I25" s="9"/>
      <c r="J25" s="9">
        <v>3624</v>
      </c>
      <c r="K25" s="16">
        <v>188600</v>
      </c>
      <c r="L25" s="13">
        <v>6789.6</v>
      </c>
    </row>
    <row r="26" spans="1:12" ht="38.25">
      <c r="A26" s="17" t="s">
        <v>76</v>
      </c>
      <c r="B26" s="21" t="s">
        <v>77</v>
      </c>
      <c r="C26" s="22">
        <v>13</v>
      </c>
      <c r="D26" s="22">
        <v>13</v>
      </c>
      <c r="E26" s="22">
        <v>0</v>
      </c>
      <c r="F26" s="7" t="s">
        <v>87</v>
      </c>
      <c r="G26" s="23">
        <v>5989</v>
      </c>
      <c r="H26" s="23">
        <v>5989</v>
      </c>
      <c r="I26" s="22" t="s">
        <v>78</v>
      </c>
      <c r="J26" s="22">
        <v>2615</v>
      </c>
      <c r="K26" s="18">
        <v>80194.4</v>
      </c>
      <c r="L26" s="13">
        <v>6939.9</v>
      </c>
    </row>
    <row r="27" spans="1:12" ht="51">
      <c r="A27" s="8" t="s">
        <v>81</v>
      </c>
      <c r="B27" s="4" t="s">
        <v>82</v>
      </c>
      <c r="C27" s="25">
        <v>5</v>
      </c>
      <c r="D27" s="25">
        <v>3</v>
      </c>
      <c r="E27" s="25">
        <v>2</v>
      </c>
      <c r="F27" s="25"/>
      <c r="G27" s="13">
        <v>0</v>
      </c>
      <c r="H27" s="13">
        <v>0</v>
      </c>
      <c r="I27" s="25"/>
      <c r="J27" s="25">
        <v>3440</v>
      </c>
      <c r="K27" s="26">
        <v>33928.4</v>
      </c>
      <c r="L27" s="13">
        <v>6911.1</v>
      </c>
    </row>
    <row r="28" spans="1:12" ht="25.5">
      <c r="A28" s="8" t="s">
        <v>83</v>
      </c>
      <c r="B28" s="4" t="s">
        <v>93</v>
      </c>
      <c r="C28" s="25">
        <v>4</v>
      </c>
      <c r="D28" s="25">
        <v>1</v>
      </c>
      <c r="E28" s="25">
        <v>3</v>
      </c>
      <c r="F28" s="25" t="s">
        <v>94</v>
      </c>
      <c r="G28" s="13"/>
      <c r="H28" s="13"/>
      <c r="I28" s="25"/>
      <c r="J28" s="25"/>
      <c r="K28" s="26"/>
      <c r="L28" s="13"/>
    </row>
    <row r="29" spans="1:12" ht="38.25">
      <c r="A29" s="25" t="s">
        <v>96</v>
      </c>
      <c r="B29" s="4" t="s">
        <v>84</v>
      </c>
      <c r="C29" s="25">
        <v>7</v>
      </c>
      <c r="D29" s="25">
        <v>7</v>
      </c>
      <c r="E29" s="25">
        <v>0</v>
      </c>
      <c r="F29" s="25"/>
      <c r="G29" s="13">
        <v>0</v>
      </c>
      <c r="H29" s="13">
        <v>0</v>
      </c>
      <c r="I29" s="25"/>
      <c r="J29" s="25">
        <v>3337</v>
      </c>
      <c r="K29" s="26">
        <v>43002.4</v>
      </c>
      <c r="L29" s="13">
        <v>6911.1</v>
      </c>
    </row>
    <row r="30" spans="1:12" ht="12.75">
      <c r="A30" s="25" t="s">
        <v>97</v>
      </c>
      <c r="B30" s="4" t="s">
        <v>95</v>
      </c>
      <c r="C30" s="25">
        <v>8</v>
      </c>
      <c r="D30" s="25">
        <v>7</v>
      </c>
      <c r="E30" s="25">
        <v>1</v>
      </c>
      <c r="F30" s="25" t="s">
        <v>94</v>
      </c>
      <c r="G30" s="13"/>
      <c r="H30" s="13"/>
      <c r="I30" s="25"/>
      <c r="J30" s="25"/>
      <c r="K30" s="26"/>
      <c r="L30" s="13"/>
    </row>
    <row r="31" spans="1:13" ht="26.25" thickBot="1">
      <c r="A31" s="25" t="s">
        <v>98</v>
      </c>
      <c r="B31" s="4" t="s">
        <v>99</v>
      </c>
      <c r="C31" s="25">
        <v>9</v>
      </c>
      <c r="D31" s="25">
        <v>9</v>
      </c>
      <c r="E31" s="25">
        <v>0</v>
      </c>
      <c r="F31" s="25">
        <v>2006</v>
      </c>
      <c r="G31" s="13"/>
      <c r="H31" s="13"/>
      <c r="I31" s="25"/>
      <c r="J31" s="25"/>
      <c r="K31" s="26"/>
      <c r="L31" s="13"/>
      <c r="M31" t="s">
        <v>80</v>
      </c>
    </row>
    <row r="32" spans="1:13" ht="13.5" thickBot="1">
      <c r="A32" s="19"/>
      <c r="B32" s="19"/>
      <c r="C32" s="19"/>
      <c r="D32" s="19"/>
      <c r="E32" s="19"/>
      <c r="F32" s="19"/>
      <c r="G32" s="33">
        <f>SUM(G2:G29)</f>
        <v>52949.4</v>
      </c>
      <c r="H32" s="34">
        <f>SUM(H2:H29)</f>
        <v>35630.89</v>
      </c>
      <c r="I32" s="28">
        <f>SUM(G32:H32)</f>
        <v>88580.29000000001</v>
      </c>
      <c r="J32" s="20" t="s">
        <v>80</v>
      </c>
      <c r="K32" s="24">
        <f>SUM(K2:K29)</f>
        <v>3474541.6</v>
      </c>
      <c r="L32" s="24">
        <f>SUM(L2:L29)</f>
        <v>160011.90000000002</v>
      </c>
      <c r="M32" s="27">
        <f>SUM(K32:L32)</f>
        <v>3634553.5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70" zoomScaleNormal="70" zoomScalePageLayoutView="0" workbookViewId="0" topLeftCell="A34">
      <selection activeCell="O15" sqref="O15"/>
    </sheetView>
  </sheetViews>
  <sheetFormatPr defaultColWidth="9.140625" defaultRowHeight="12.75"/>
  <cols>
    <col min="1" max="1" width="4.57421875" style="0" customWidth="1"/>
    <col min="2" max="2" width="15.140625" style="57" customWidth="1"/>
    <col min="3" max="5" width="9.28125" style="0" bestFit="1" customWidth="1"/>
    <col min="6" max="6" width="12.140625" style="0" customWidth="1"/>
    <col min="7" max="7" width="9.7109375" style="0" bestFit="1" customWidth="1"/>
    <col min="8" max="8" width="10.421875" style="0" customWidth="1"/>
    <col min="9" max="9" width="10.28125" style="0" customWidth="1"/>
    <col min="10" max="10" width="12.140625" style="0" customWidth="1"/>
    <col min="11" max="11" width="12.421875" style="0" customWidth="1"/>
    <col min="12" max="12" width="13.7109375" style="0" customWidth="1"/>
  </cols>
  <sheetData>
    <row r="1" spans="1:11" ht="21.75" customHeight="1" thickBot="1">
      <c r="A1" s="164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76.5">
      <c r="A2" s="7"/>
      <c r="B2" s="63" t="s">
        <v>1</v>
      </c>
      <c r="C2" s="64" t="s">
        <v>9</v>
      </c>
      <c r="D2" s="64" t="s">
        <v>7</v>
      </c>
      <c r="E2" s="64" t="s">
        <v>6</v>
      </c>
      <c r="F2" s="65" t="s">
        <v>114</v>
      </c>
      <c r="G2" s="64" t="s">
        <v>105</v>
      </c>
      <c r="H2" s="66" t="s">
        <v>106</v>
      </c>
      <c r="I2" s="64" t="s">
        <v>110</v>
      </c>
      <c r="J2" s="64" t="s">
        <v>109</v>
      </c>
      <c r="K2" s="64" t="s">
        <v>111</v>
      </c>
    </row>
    <row r="3" spans="1:11" ht="40.5" customHeight="1">
      <c r="A3" s="11" t="s">
        <v>5</v>
      </c>
      <c r="B3" s="59" t="s">
        <v>113</v>
      </c>
      <c r="C3" s="8">
        <v>4102</v>
      </c>
      <c r="D3" s="8">
        <v>4</v>
      </c>
      <c r="E3" s="8">
        <v>2</v>
      </c>
      <c r="F3" s="8" t="s">
        <v>90</v>
      </c>
      <c r="G3" s="8">
        <v>0</v>
      </c>
      <c r="H3" s="8">
        <v>0</v>
      </c>
      <c r="I3" s="8"/>
      <c r="J3" s="13">
        <v>36644.4</v>
      </c>
      <c r="K3" s="13">
        <v>39463.2</v>
      </c>
    </row>
    <row r="4" spans="1:11" ht="40.5" customHeight="1">
      <c r="A4" s="11" t="s">
        <v>11</v>
      </c>
      <c r="B4" s="59" t="s">
        <v>112</v>
      </c>
      <c r="C4" s="8">
        <v>3443</v>
      </c>
      <c r="D4" s="8">
        <v>8</v>
      </c>
      <c r="E4" s="8">
        <v>2</v>
      </c>
      <c r="F4" s="8" t="s">
        <v>90</v>
      </c>
      <c r="G4" s="13">
        <v>5989</v>
      </c>
      <c r="H4" s="13">
        <v>5989</v>
      </c>
      <c r="I4" s="8" t="s">
        <v>100</v>
      </c>
      <c r="J4" s="13">
        <v>63369.6</v>
      </c>
      <c r="K4" s="13">
        <v>69404.8</v>
      </c>
    </row>
    <row r="5" spans="1:12" ht="40.5" customHeight="1">
      <c r="A5" s="11" t="s">
        <v>15</v>
      </c>
      <c r="B5" s="59" t="s">
        <v>117</v>
      </c>
      <c r="C5" s="8" t="s">
        <v>30</v>
      </c>
      <c r="D5" s="8">
        <v>33</v>
      </c>
      <c r="E5" s="8">
        <v>1</v>
      </c>
      <c r="F5" s="8" t="s">
        <v>90</v>
      </c>
      <c r="G5" s="13">
        <v>5989</v>
      </c>
      <c r="H5" s="13">
        <v>5989</v>
      </c>
      <c r="I5" s="8" t="s">
        <v>101</v>
      </c>
      <c r="J5" s="13">
        <v>193087.8</v>
      </c>
      <c r="K5" s="13">
        <v>216342.9</v>
      </c>
      <c r="L5" s="32"/>
    </row>
    <row r="6" spans="1:11" ht="40.5" customHeight="1">
      <c r="A6" s="11" t="s">
        <v>17</v>
      </c>
      <c r="B6" s="59" t="s">
        <v>118</v>
      </c>
      <c r="C6" s="8" t="s">
        <v>53</v>
      </c>
      <c r="D6" s="8">
        <v>6</v>
      </c>
      <c r="E6" s="8">
        <v>0</v>
      </c>
      <c r="F6" s="8" t="s">
        <v>90</v>
      </c>
      <c r="G6" s="8">
        <v>0</v>
      </c>
      <c r="H6" s="8">
        <v>0</v>
      </c>
      <c r="I6" s="8"/>
      <c r="J6" s="13">
        <v>33825.6</v>
      </c>
      <c r="K6" s="13">
        <v>38053.8</v>
      </c>
    </row>
    <row r="7" spans="1:11" ht="40.5" customHeight="1">
      <c r="A7" s="11" t="s">
        <v>19</v>
      </c>
      <c r="B7" s="59" t="s">
        <v>119</v>
      </c>
      <c r="C7" s="8">
        <v>2866</v>
      </c>
      <c r="D7" s="8">
        <v>27</v>
      </c>
      <c r="E7" s="8">
        <v>1</v>
      </c>
      <c r="F7" s="8" t="s">
        <v>90</v>
      </c>
      <c r="G7" s="8">
        <v>0</v>
      </c>
      <c r="H7" s="8">
        <v>0</v>
      </c>
      <c r="I7" s="8"/>
      <c r="J7" s="13">
        <v>159262.2</v>
      </c>
      <c r="K7" s="13">
        <v>178289.1</v>
      </c>
    </row>
    <row r="8" spans="1:11" ht="51" customHeight="1">
      <c r="A8" s="15" t="s">
        <v>22</v>
      </c>
      <c r="B8" s="59" t="s">
        <v>120</v>
      </c>
      <c r="C8" s="8" t="s">
        <v>85</v>
      </c>
      <c r="D8" s="8">
        <v>0</v>
      </c>
      <c r="E8" s="8">
        <v>8</v>
      </c>
      <c r="F8" s="8" t="s">
        <v>90</v>
      </c>
      <c r="G8" s="13">
        <v>5989</v>
      </c>
      <c r="H8" s="8">
        <v>0</v>
      </c>
      <c r="I8" s="8"/>
      <c r="J8" s="23">
        <v>56376</v>
      </c>
      <c r="K8" s="23">
        <v>56376</v>
      </c>
    </row>
    <row r="9" spans="1:12" ht="12.75">
      <c r="A9" s="38"/>
      <c r="B9" s="60"/>
      <c r="C9" s="38"/>
      <c r="D9" s="38"/>
      <c r="E9" s="38"/>
      <c r="F9" s="38"/>
      <c r="G9" s="47">
        <f>SUM(G3:G8)</f>
        <v>17967</v>
      </c>
      <c r="H9" s="47">
        <v>11978</v>
      </c>
      <c r="I9" s="47">
        <f>SUM(G9:H9)</f>
        <v>29945</v>
      </c>
      <c r="J9" s="47">
        <f>SUM(J3:J8)</f>
        <v>542565.6</v>
      </c>
      <c r="K9" s="47">
        <f>SUM(K3:K8)</f>
        <v>597929.8</v>
      </c>
      <c r="L9" s="48">
        <f>SUM(J9:K9)</f>
        <v>1140495.4</v>
      </c>
    </row>
    <row r="10" spans="1:12" ht="16.5" customHeight="1" thickBot="1">
      <c r="A10" s="38"/>
      <c r="B10" s="60"/>
      <c r="C10" s="38"/>
      <c r="D10" s="38"/>
      <c r="E10" s="38"/>
      <c r="F10" s="38"/>
      <c r="G10" s="32"/>
      <c r="H10" s="32"/>
      <c r="I10" s="32"/>
      <c r="J10" s="32"/>
      <c r="K10" s="32"/>
      <c r="L10" s="36"/>
    </row>
    <row r="11" spans="1:12" ht="16.5" customHeight="1" thickBot="1">
      <c r="A11" s="164" t="s">
        <v>104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6"/>
      <c r="L11" s="36"/>
    </row>
    <row r="12" spans="1:11" ht="76.5">
      <c r="A12" s="8"/>
      <c r="B12" s="58" t="s">
        <v>1</v>
      </c>
      <c r="C12" s="55" t="s">
        <v>9</v>
      </c>
      <c r="D12" s="55" t="s">
        <v>7</v>
      </c>
      <c r="E12" s="55" t="s">
        <v>6</v>
      </c>
      <c r="F12" s="54" t="s">
        <v>115</v>
      </c>
      <c r="G12" s="55" t="s">
        <v>105</v>
      </c>
      <c r="H12" s="56" t="s">
        <v>106</v>
      </c>
      <c r="I12" s="55" t="s">
        <v>110</v>
      </c>
      <c r="J12" s="55" t="s">
        <v>109</v>
      </c>
      <c r="K12" s="55" t="s">
        <v>111</v>
      </c>
    </row>
    <row r="13" spans="1:11" ht="40.5" customHeight="1">
      <c r="A13" s="11" t="s">
        <v>25</v>
      </c>
      <c r="B13" s="59" t="s">
        <v>121</v>
      </c>
      <c r="C13" s="8" t="s">
        <v>14</v>
      </c>
      <c r="D13" s="8">
        <v>30</v>
      </c>
      <c r="E13" s="8">
        <v>0</v>
      </c>
      <c r="F13" s="9" t="s">
        <v>88</v>
      </c>
      <c r="G13" s="8">
        <v>0</v>
      </c>
      <c r="H13" s="8">
        <v>0</v>
      </c>
      <c r="I13" s="8"/>
      <c r="J13" s="13">
        <v>181056</v>
      </c>
      <c r="K13" s="13">
        <v>203688</v>
      </c>
    </row>
    <row r="14" spans="1:11" ht="33.75">
      <c r="A14" s="11" t="s">
        <v>28</v>
      </c>
      <c r="B14" s="59" t="s">
        <v>128</v>
      </c>
      <c r="C14" s="8" t="s">
        <v>27</v>
      </c>
      <c r="D14" s="8">
        <v>38</v>
      </c>
      <c r="E14" s="8">
        <v>2</v>
      </c>
      <c r="F14" s="8" t="s">
        <v>91</v>
      </c>
      <c r="G14" s="13">
        <v>5989</v>
      </c>
      <c r="H14" s="13">
        <v>5989</v>
      </c>
      <c r="I14" s="8" t="s">
        <v>102</v>
      </c>
      <c r="J14" s="13">
        <v>244425.6</v>
      </c>
      <c r="K14" s="13">
        <v>203688</v>
      </c>
    </row>
    <row r="15" spans="1:11" ht="33.75">
      <c r="A15" s="11" t="s">
        <v>31</v>
      </c>
      <c r="B15" s="59" t="s">
        <v>122</v>
      </c>
      <c r="C15" s="8" t="s">
        <v>36</v>
      </c>
      <c r="D15" s="8">
        <v>30</v>
      </c>
      <c r="E15" s="8">
        <v>0</v>
      </c>
      <c r="F15" s="9" t="s">
        <v>86</v>
      </c>
      <c r="G15" s="8">
        <v>0</v>
      </c>
      <c r="H15" s="8">
        <v>0</v>
      </c>
      <c r="I15" s="8"/>
      <c r="J15" s="13">
        <v>181056</v>
      </c>
      <c r="K15" s="13">
        <v>203688</v>
      </c>
    </row>
    <row r="16" spans="1:11" ht="33.75">
      <c r="A16" s="11" t="s">
        <v>34</v>
      </c>
      <c r="B16" s="59" t="s">
        <v>123</v>
      </c>
      <c r="C16" s="14" t="s">
        <v>39</v>
      </c>
      <c r="D16" s="8">
        <v>30</v>
      </c>
      <c r="E16" s="8">
        <v>0</v>
      </c>
      <c r="F16" s="9" t="s">
        <v>86</v>
      </c>
      <c r="G16" s="8">
        <v>0</v>
      </c>
      <c r="H16" s="8">
        <v>0</v>
      </c>
      <c r="I16" s="8"/>
      <c r="J16" s="13">
        <v>181056</v>
      </c>
      <c r="K16" s="13">
        <v>203688</v>
      </c>
    </row>
    <row r="17" spans="1:12" ht="33.75">
      <c r="A17" s="11" t="s">
        <v>37</v>
      </c>
      <c r="B17" s="59" t="s">
        <v>124</v>
      </c>
      <c r="C17" s="8">
        <v>2815</v>
      </c>
      <c r="D17" s="8">
        <v>26</v>
      </c>
      <c r="E17" s="8">
        <v>1</v>
      </c>
      <c r="F17" s="8" t="s">
        <v>91</v>
      </c>
      <c r="G17" s="8">
        <v>0</v>
      </c>
      <c r="H17" s="8">
        <v>0</v>
      </c>
      <c r="I17" s="8"/>
      <c r="J17" s="13">
        <v>164459.2</v>
      </c>
      <c r="K17" s="13">
        <v>184073.6</v>
      </c>
      <c r="L17" s="32"/>
    </row>
    <row r="18" spans="1:12" ht="33.75">
      <c r="A18" s="11" t="s">
        <v>40</v>
      </c>
      <c r="B18" s="59" t="s">
        <v>125</v>
      </c>
      <c r="C18" s="8" t="s">
        <v>47</v>
      </c>
      <c r="D18" s="8">
        <v>26</v>
      </c>
      <c r="E18" s="8">
        <v>5</v>
      </c>
      <c r="F18" s="8" t="s">
        <v>91</v>
      </c>
      <c r="G18" s="8">
        <v>0</v>
      </c>
      <c r="H18" s="8">
        <v>0</v>
      </c>
      <c r="I18" s="8"/>
      <c r="J18" s="13">
        <v>194635.2</v>
      </c>
      <c r="K18" s="13">
        <v>214249.6</v>
      </c>
      <c r="L18" s="32"/>
    </row>
    <row r="19" spans="1:12" ht="33.75">
      <c r="A19" s="11" t="s">
        <v>43</v>
      </c>
      <c r="B19" s="59" t="s">
        <v>126</v>
      </c>
      <c r="C19" s="8" t="s">
        <v>50</v>
      </c>
      <c r="D19" s="8">
        <v>26</v>
      </c>
      <c r="E19" s="8">
        <v>5</v>
      </c>
      <c r="F19" s="8" t="s">
        <v>91</v>
      </c>
      <c r="G19" s="8">
        <v>0</v>
      </c>
      <c r="H19" s="8">
        <v>0</v>
      </c>
      <c r="I19" s="8"/>
      <c r="J19" s="13">
        <v>194635.2</v>
      </c>
      <c r="K19" s="13">
        <v>214249.6</v>
      </c>
      <c r="L19" s="32"/>
    </row>
    <row r="20" spans="1:11" ht="40.5" customHeight="1">
      <c r="A20" s="11" t="s">
        <v>45</v>
      </c>
      <c r="B20" s="59" t="s">
        <v>129</v>
      </c>
      <c r="C20" s="8" t="s">
        <v>56</v>
      </c>
      <c r="D20" s="8">
        <v>106</v>
      </c>
      <c r="E20" s="8">
        <v>3</v>
      </c>
      <c r="F20" s="25" t="s">
        <v>86</v>
      </c>
      <c r="G20" s="8">
        <v>0</v>
      </c>
      <c r="H20" s="8">
        <v>0</v>
      </c>
      <c r="I20" s="8"/>
      <c r="J20" s="13">
        <v>618726.6</v>
      </c>
      <c r="K20" s="13">
        <v>693424.8</v>
      </c>
    </row>
    <row r="21" spans="1:11" ht="40.5" customHeight="1">
      <c r="A21" s="11" t="s">
        <v>48</v>
      </c>
      <c r="B21" s="59" t="s">
        <v>130</v>
      </c>
      <c r="C21" s="8" t="s">
        <v>59</v>
      </c>
      <c r="D21" s="8">
        <v>6</v>
      </c>
      <c r="E21" s="8">
        <v>0</v>
      </c>
      <c r="F21" s="8" t="s">
        <v>91</v>
      </c>
      <c r="G21" s="13">
        <v>5037.4</v>
      </c>
      <c r="H21" s="13">
        <v>5685.89</v>
      </c>
      <c r="I21" s="8" t="s">
        <v>73</v>
      </c>
      <c r="J21" s="13">
        <v>36211.2</v>
      </c>
      <c r="K21" s="13">
        <v>40737.6</v>
      </c>
    </row>
    <row r="22" spans="1:12" ht="40.5" customHeight="1">
      <c r="A22" s="15" t="s">
        <v>51</v>
      </c>
      <c r="B22" s="59" t="s">
        <v>79</v>
      </c>
      <c r="C22" s="25">
        <v>3624</v>
      </c>
      <c r="D22" s="25">
        <v>20</v>
      </c>
      <c r="E22" s="25">
        <v>9</v>
      </c>
      <c r="F22" s="25" t="s">
        <v>88</v>
      </c>
      <c r="G22" s="25"/>
      <c r="H22" s="25"/>
      <c r="I22" s="25"/>
      <c r="J22" s="42">
        <v>188600</v>
      </c>
      <c r="K22" s="42">
        <v>203688</v>
      </c>
      <c r="L22" s="37"/>
    </row>
    <row r="23" spans="1:12" ht="12.75">
      <c r="A23" s="38"/>
      <c r="B23" s="60"/>
      <c r="C23" s="39"/>
      <c r="D23" s="39"/>
      <c r="E23" s="39"/>
      <c r="F23" s="39"/>
      <c r="G23" s="49">
        <f>SUM(G13:G22)</f>
        <v>11026.4</v>
      </c>
      <c r="H23" s="49">
        <f>SUM(H13:H22)</f>
        <v>11674.89</v>
      </c>
      <c r="I23" s="49">
        <f>SUM(G23:H23)</f>
        <v>22701.29</v>
      </c>
      <c r="J23" s="50">
        <f>SUM(J13:J22)</f>
        <v>2184861</v>
      </c>
      <c r="K23" s="50">
        <f>SUM(K13:K22)</f>
        <v>2365175.2</v>
      </c>
      <c r="L23" s="50">
        <f>SUM(J23:K23)</f>
        <v>4550036.2</v>
      </c>
    </row>
    <row r="24" spans="1:12" s="40" customFormat="1" ht="105.75" customHeight="1" thickBot="1">
      <c r="A24" s="38"/>
      <c r="B24" s="60"/>
      <c r="C24" s="39"/>
      <c r="D24" s="39"/>
      <c r="E24" s="39"/>
      <c r="F24" s="39"/>
      <c r="G24" s="39"/>
      <c r="H24" s="39"/>
      <c r="I24" s="39"/>
      <c r="J24" s="37"/>
      <c r="K24" s="37"/>
      <c r="L24" s="37"/>
    </row>
    <row r="25" spans="1:12" s="40" customFormat="1" ht="18.75" customHeight="1" thickBot="1">
      <c r="A25" s="164" t="s">
        <v>104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6"/>
      <c r="L25" s="37"/>
    </row>
    <row r="26" spans="1:12" ht="67.5">
      <c r="A26" s="8"/>
      <c r="B26" s="58" t="s">
        <v>1</v>
      </c>
      <c r="C26" s="55" t="s">
        <v>9</v>
      </c>
      <c r="D26" s="55" t="s">
        <v>7</v>
      </c>
      <c r="E26" s="55" t="s">
        <v>6</v>
      </c>
      <c r="F26" s="54" t="s">
        <v>108</v>
      </c>
      <c r="G26" s="55" t="s">
        <v>105</v>
      </c>
      <c r="H26" s="56" t="s">
        <v>106</v>
      </c>
      <c r="I26" s="55" t="s">
        <v>110</v>
      </c>
      <c r="J26" s="55" t="s">
        <v>109</v>
      </c>
      <c r="K26" s="55" t="s">
        <v>111</v>
      </c>
      <c r="L26" s="37"/>
    </row>
    <row r="27" spans="1:11" ht="40.5" customHeight="1">
      <c r="A27" s="11" t="s">
        <v>54</v>
      </c>
      <c r="B27" s="61" t="s">
        <v>131</v>
      </c>
      <c r="C27" s="7" t="s">
        <v>10</v>
      </c>
      <c r="D27" s="7">
        <v>14</v>
      </c>
      <c r="E27" s="7">
        <v>1</v>
      </c>
      <c r="F27" s="7" t="s">
        <v>87</v>
      </c>
      <c r="G27" s="12">
        <v>5989</v>
      </c>
      <c r="H27" s="7">
        <v>0</v>
      </c>
      <c r="I27" s="7" t="s">
        <v>68</v>
      </c>
      <c r="J27" s="12">
        <v>94074.2</v>
      </c>
      <c r="K27" s="13">
        <v>104869.6</v>
      </c>
    </row>
    <row r="28" spans="1:11" ht="40.5" customHeight="1">
      <c r="A28" s="11" t="s">
        <v>57</v>
      </c>
      <c r="B28" s="59" t="s">
        <v>132</v>
      </c>
      <c r="C28" s="8" t="s">
        <v>24</v>
      </c>
      <c r="D28" s="8">
        <v>30</v>
      </c>
      <c r="E28" s="8">
        <v>2</v>
      </c>
      <c r="F28" s="35" t="s">
        <v>92</v>
      </c>
      <c r="G28" s="8">
        <v>0</v>
      </c>
      <c r="H28" s="8">
        <v>0</v>
      </c>
      <c r="I28" s="8"/>
      <c r="J28" s="13">
        <v>199654</v>
      </c>
      <c r="K28" s="13">
        <v>222691</v>
      </c>
    </row>
    <row r="29" spans="1:11" ht="40.5" customHeight="1">
      <c r="A29" s="11" t="s">
        <v>58</v>
      </c>
      <c r="B29" s="59" t="s">
        <v>133</v>
      </c>
      <c r="C29" s="8" t="s">
        <v>33</v>
      </c>
      <c r="D29" s="8">
        <v>4</v>
      </c>
      <c r="E29" s="8">
        <v>2</v>
      </c>
      <c r="F29" s="35" t="s">
        <v>92</v>
      </c>
      <c r="G29" s="8">
        <v>0</v>
      </c>
      <c r="H29" s="8">
        <v>0</v>
      </c>
      <c r="I29" s="8"/>
      <c r="J29" s="13">
        <v>39930.8</v>
      </c>
      <c r="K29" s="13">
        <v>43002.4</v>
      </c>
    </row>
    <row r="30" spans="1:11" ht="40.5" customHeight="1">
      <c r="A30" s="11" t="s">
        <v>60</v>
      </c>
      <c r="B30" s="59" t="s">
        <v>134</v>
      </c>
      <c r="C30" s="8" t="s">
        <v>42</v>
      </c>
      <c r="D30" s="8">
        <v>29</v>
      </c>
      <c r="E30" s="8">
        <v>2</v>
      </c>
      <c r="F30" s="35" t="s">
        <v>92</v>
      </c>
      <c r="G30" s="8">
        <v>0</v>
      </c>
      <c r="H30" s="8">
        <v>0</v>
      </c>
      <c r="I30" s="8"/>
      <c r="J30" s="13">
        <v>194317.2</v>
      </c>
      <c r="K30" s="13">
        <v>216679.1</v>
      </c>
    </row>
    <row r="31" spans="1:11" ht="40.5" customHeight="1">
      <c r="A31" s="15" t="s">
        <v>62</v>
      </c>
      <c r="B31" s="67" t="s">
        <v>135</v>
      </c>
      <c r="C31" s="41">
        <v>2615</v>
      </c>
      <c r="D31" s="41">
        <v>13</v>
      </c>
      <c r="E31" s="41">
        <v>0</v>
      </c>
      <c r="F31" s="7" t="s">
        <v>87</v>
      </c>
      <c r="G31" s="23">
        <v>5989</v>
      </c>
      <c r="H31" s="23">
        <v>5989</v>
      </c>
      <c r="I31" s="41" t="s">
        <v>78</v>
      </c>
      <c r="J31" s="42">
        <v>80194.4</v>
      </c>
      <c r="K31" s="42">
        <v>90218.7</v>
      </c>
    </row>
    <row r="32" spans="1:11" ht="41.25" customHeight="1">
      <c r="A32" s="8" t="s">
        <v>75</v>
      </c>
      <c r="B32" s="59" t="s">
        <v>136</v>
      </c>
      <c r="C32" s="25">
        <v>3440</v>
      </c>
      <c r="D32" s="25">
        <v>3</v>
      </c>
      <c r="E32" s="25">
        <v>2</v>
      </c>
      <c r="F32" s="35" t="s">
        <v>92</v>
      </c>
      <c r="G32" s="13">
        <v>0</v>
      </c>
      <c r="H32" s="13">
        <v>0</v>
      </c>
      <c r="I32" s="25"/>
      <c r="J32" s="26">
        <v>33928.4</v>
      </c>
      <c r="K32" s="26">
        <v>36241.7</v>
      </c>
    </row>
    <row r="33" spans="1:11" ht="40.5" customHeight="1">
      <c r="A33" s="17" t="s">
        <v>76</v>
      </c>
      <c r="B33" s="59" t="s">
        <v>84</v>
      </c>
      <c r="C33" s="25">
        <v>3337</v>
      </c>
      <c r="D33" s="25">
        <v>7</v>
      </c>
      <c r="E33" s="25">
        <v>0</v>
      </c>
      <c r="F33" s="35" t="s">
        <v>92</v>
      </c>
      <c r="G33" s="13">
        <v>0</v>
      </c>
      <c r="H33" s="13">
        <v>0</v>
      </c>
      <c r="I33" s="25"/>
      <c r="J33" s="42">
        <v>43002.4</v>
      </c>
      <c r="K33" s="42">
        <v>48377.7</v>
      </c>
    </row>
    <row r="34" spans="1:12" ht="12.75">
      <c r="A34" s="43"/>
      <c r="B34" s="60"/>
      <c r="C34" s="44"/>
      <c r="D34" s="44"/>
      <c r="E34" s="44"/>
      <c r="F34" s="44"/>
      <c r="G34" s="47">
        <f>SUM(G27:G33)</f>
        <v>11978</v>
      </c>
      <c r="H34" s="47">
        <f>SUM(H27:H33)</f>
        <v>5989</v>
      </c>
      <c r="I34" s="47">
        <f>SUM(G34:H34)</f>
        <v>17967</v>
      </c>
      <c r="J34" s="47">
        <f>SUM(J27:J33)</f>
        <v>685101.4</v>
      </c>
      <c r="K34" s="47">
        <f>SUM(K27:K33)</f>
        <v>762080.1999999998</v>
      </c>
      <c r="L34" s="48">
        <f>SUM(J34:K34)</f>
        <v>1447181.5999999999</v>
      </c>
    </row>
    <row r="35" spans="1:12" s="40" customFormat="1" ht="90.75" customHeight="1" thickBot="1">
      <c r="A35" s="43"/>
      <c r="B35" s="60"/>
      <c r="C35" s="44"/>
      <c r="D35" s="44"/>
      <c r="E35" s="44"/>
      <c r="F35" s="44"/>
      <c r="G35" s="32"/>
      <c r="H35" s="32"/>
      <c r="I35" s="45"/>
      <c r="J35" s="45"/>
      <c r="K35" s="45"/>
      <c r="L35" s="46"/>
    </row>
    <row r="36" spans="1:12" s="40" customFormat="1" ht="18" customHeight="1" thickBot="1">
      <c r="A36" s="164" t="s">
        <v>104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6"/>
      <c r="L36" s="46"/>
    </row>
    <row r="37" spans="1:11" ht="56.25">
      <c r="A37" s="8"/>
      <c r="B37" s="58" t="s">
        <v>1</v>
      </c>
      <c r="C37" s="55" t="s">
        <v>9</v>
      </c>
      <c r="D37" s="55" t="s">
        <v>7</v>
      </c>
      <c r="E37" s="55" t="s">
        <v>6</v>
      </c>
      <c r="F37" s="54" t="s">
        <v>107</v>
      </c>
      <c r="G37" s="55" t="s">
        <v>105</v>
      </c>
      <c r="H37" s="56" t="s">
        <v>106</v>
      </c>
      <c r="I37" s="55" t="s">
        <v>110</v>
      </c>
      <c r="J37" s="55" t="s">
        <v>109</v>
      </c>
      <c r="K37" s="55" t="s">
        <v>111</v>
      </c>
    </row>
    <row r="38" spans="1:11" ht="40.5" customHeight="1">
      <c r="A38" s="8" t="s">
        <v>81</v>
      </c>
      <c r="B38" s="59" t="s">
        <v>137</v>
      </c>
      <c r="C38" s="8" t="s">
        <v>61</v>
      </c>
      <c r="D38" s="8">
        <v>6</v>
      </c>
      <c r="E38" s="8">
        <v>4</v>
      </c>
      <c r="F38" s="8" t="s">
        <v>89</v>
      </c>
      <c r="G38" s="13">
        <v>5989</v>
      </c>
      <c r="H38" s="8">
        <v>0</v>
      </c>
      <c r="I38" s="8" t="s">
        <v>74</v>
      </c>
      <c r="J38" s="13">
        <v>62013.6</v>
      </c>
      <c r="K38" s="13">
        <v>66241.8</v>
      </c>
    </row>
    <row r="39" spans="1:11" ht="40.5" customHeight="1">
      <c r="A39" s="8" t="s">
        <v>83</v>
      </c>
      <c r="B39" s="59" t="s">
        <v>93</v>
      </c>
      <c r="C39" s="25"/>
      <c r="D39" s="25">
        <v>1</v>
      </c>
      <c r="E39" s="25">
        <v>3</v>
      </c>
      <c r="F39" s="25" t="s">
        <v>94</v>
      </c>
      <c r="G39" s="13">
        <v>5989</v>
      </c>
      <c r="H39" s="13">
        <v>0</v>
      </c>
      <c r="I39" s="25" t="s">
        <v>103</v>
      </c>
      <c r="J39" s="26">
        <v>29180.2</v>
      </c>
      <c r="K39" s="13">
        <v>29948.1</v>
      </c>
    </row>
    <row r="40" spans="1:11" ht="40.5" customHeight="1">
      <c r="A40" s="25" t="s">
        <v>96</v>
      </c>
      <c r="B40" s="59" t="s">
        <v>127</v>
      </c>
      <c r="C40" s="25"/>
      <c r="D40" s="25">
        <v>7</v>
      </c>
      <c r="E40" s="25">
        <v>1</v>
      </c>
      <c r="F40" s="25" t="s">
        <v>94</v>
      </c>
      <c r="G40" s="13">
        <v>0</v>
      </c>
      <c r="H40" s="13">
        <v>0</v>
      </c>
      <c r="I40" s="25"/>
      <c r="J40" s="42">
        <v>50681.4</v>
      </c>
      <c r="K40" s="23">
        <v>56056.7</v>
      </c>
    </row>
    <row r="41" spans="1:12" ht="13.5" thickBot="1">
      <c r="A41" s="44"/>
      <c r="B41" s="60"/>
      <c r="C41" s="44"/>
      <c r="D41" s="44"/>
      <c r="E41" s="44"/>
      <c r="F41" s="44"/>
      <c r="G41" s="47">
        <f>SUM(G38:G40)</f>
        <v>11978</v>
      </c>
      <c r="H41" s="47">
        <f>SUM(H38:H40)</f>
        <v>0</v>
      </c>
      <c r="I41" s="52">
        <f>SUM(G41:H41)</f>
        <v>11978</v>
      </c>
      <c r="J41" s="47">
        <f>SUM(J38:J40)</f>
        <v>141875.2</v>
      </c>
      <c r="K41" s="47">
        <f>SUM(K38:K40)</f>
        <v>152246.59999999998</v>
      </c>
      <c r="L41" s="51">
        <f>SUM(J41:K41)</f>
        <v>294121.8</v>
      </c>
    </row>
    <row r="42" spans="1:12" ht="13.5" thickBot="1">
      <c r="A42" s="44"/>
      <c r="B42" s="60"/>
      <c r="C42" s="44"/>
      <c r="D42" s="44"/>
      <c r="E42" s="44"/>
      <c r="F42" s="44"/>
      <c r="G42" s="32"/>
      <c r="H42" s="32"/>
      <c r="I42" s="53">
        <v>76602.29</v>
      </c>
      <c r="J42" s="45"/>
      <c r="K42" s="32"/>
      <c r="L42" s="27">
        <v>7431835</v>
      </c>
    </row>
    <row r="43" ht="12.75">
      <c r="B43" s="62"/>
    </row>
    <row r="44" ht="13.5" thickBot="1"/>
    <row r="45" spans="2:11" ht="10.5" customHeight="1">
      <c r="B45" s="167" t="s">
        <v>116</v>
      </c>
      <c r="C45" s="168"/>
      <c r="D45" s="168"/>
      <c r="E45" s="168"/>
      <c r="F45" s="168"/>
      <c r="G45" s="168"/>
      <c r="H45" s="168"/>
      <c r="I45" s="168"/>
      <c r="J45" s="168"/>
      <c r="K45" s="169"/>
    </row>
    <row r="46" spans="2:11" ht="8.25" customHeight="1">
      <c r="B46" s="170"/>
      <c r="C46" s="171"/>
      <c r="D46" s="171"/>
      <c r="E46" s="171"/>
      <c r="F46" s="171"/>
      <c r="G46" s="171"/>
      <c r="H46" s="171"/>
      <c r="I46" s="171"/>
      <c r="J46" s="171"/>
      <c r="K46" s="172"/>
    </row>
    <row r="47" spans="2:11" ht="8.25" customHeight="1">
      <c r="B47" s="170"/>
      <c r="C47" s="171"/>
      <c r="D47" s="171"/>
      <c r="E47" s="171"/>
      <c r="F47" s="171"/>
      <c r="G47" s="171"/>
      <c r="H47" s="171"/>
      <c r="I47" s="171"/>
      <c r="J47" s="171"/>
      <c r="K47" s="172"/>
    </row>
    <row r="48" spans="2:11" ht="7.5" customHeight="1">
      <c r="B48" s="170"/>
      <c r="C48" s="171"/>
      <c r="D48" s="171"/>
      <c r="E48" s="171"/>
      <c r="F48" s="171"/>
      <c r="G48" s="171"/>
      <c r="H48" s="171"/>
      <c r="I48" s="171"/>
      <c r="J48" s="171"/>
      <c r="K48" s="172"/>
    </row>
    <row r="49" spans="2:11" ht="8.25" customHeight="1">
      <c r="B49" s="170"/>
      <c r="C49" s="171"/>
      <c r="D49" s="171"/>
      <c r="E49" s="171"/>
      <c r="F49" s="171"/>
      <c r="G49" s="171"/>
      <c r="H49" s="171"/>
      <c r="I49" s="171"/>
      <c r="J49" s="171"/>
      <c r="K49" s="172"/>
    </row>
    <row r="50" spans="2:11" ht="8.25" customHeight="1">
      <c r="B50" s="170"/>
      <c r="C50" s="171"/>
      <c r="D50" s="171"/>
      <c r="E50" s="171"/>
      <c r="F50" s="171"/>
      <c r="G50" s="171"/>
      <c r="H50" s="171"/>
      <c r="I50" s="171"/>
      <c r="J50" s="171"/>
      <c r="K50" s="172"/>
    </row>
    <row r="51" spans="2:11" ht="9.75" customHeight="1">
      <c r="B51" s="170"/>
      <c r="C51" s="171"/>
      <c r="D51" s="171"/>
      <c r="E51" s="171"/>
      <c r="F51" s="171"/>
      <c r="G51" s="171"/>
      <c r="H51" s="171"/>
      <c r="I51" s="171"/>
      <c r="J51" s="171"/>
      <c r="K51" s="172"/>
    </row>
    <row r="52" spans="2:11" ht="10.5" customHeight="1">
      <c r="B52" s="170"/>
      <c r="C52" s="171"/>
      <c r="D52" s="171"/>
      <c r="E52" s="171"/>
      <c r="F52" s="171"/>
      <c r="G52" s="171"/>
      <c r="H52" s="171"/>
      <c r="I52" s="171"/>
      <c r="J52" s="171"/>
      <c r="K52" s="172"/>
    </row>
    <row r="53" spans="2:11" ht="10.5" customHeight="1">
      <c r="B53" s="170"/>
      <c r="C53" s="171"/>
      <c r="D53" s="171"/>
      <c r="E53" s="171"/>
      <c r="F53" s="171"/>
      <c r="G53" s="171"/>
      <c r="H53" s="171"/>
      <c r="I53" s="171"/>
      <c r="J53" s="171"/>
      <c r="K53" s="172"/>
    </row>
    <row r="54" spans="2:11" ht="8.25" customHeight="1" thickBot="1">
      <c r="B54" s="173"/>
      <c r="C54" s="174"/>
      <c r="D54" s="174"/>
      <c r="E54" s="174"/>
      <c r="F54" s="174"/>
      <c r="G54" s="174"/>
      <c r="H54" s="174"/>
      <c r="I54" s="174"/>
      <c r="J54" s="174"/>
      <c r="K54" s="175"/>
    </row>
  </sheetData>
  <sheetProtection/>
  <mergeCells count="5">
    <mergeCell ref="A1:K1"/>
    <mergeCell ref="B45:K54"/>
    <mergeCell ref="A11:K11"/>
    <mergeCell ref="A25:K25"/>
    <mergeCell ref="A36:K36"/>
  </mergeCells>
  <printOptions/>
  <pageMargins left="0.75" right="0.75" top="1" bottom="1" header="0.5" footer="0.5"/>
  <pageSetup horizontalDpi="600" verticalDpi="600" orientation="landscape" paperSize="9" scale="98" r:id="rId3"/>
  <rowBreaks count="3" manualBreakCount="3">
    <brk id="10" max="255" man="1"/>
    <brk id="24" max="255" man="1"/>
    <brk id="35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8">
      <selection activeCell="D28" sqref="D28:E28"/>
    </sheetView>
  </sheetViews>
  <sheetFormatPr defaultColWidth="9.140625" defaultRowHeight="12.75"/>
  <cols>
    <col min="6" max="6" width="9.57421875" style="0" customWidth="1"/>
    <col min="7" max="7" width="10.57421875" style="0" customWidth="1"/>
    <col min="10" max="10" width="11.7109375" style="0" customWidth="1"/>
    <col min="11" max="11" width="12.140625" style="0" customWidth="1"/>
    <col min="12" max="12" width="11.421875" style="0" customWidth="1"/>
  </cols>
  <sheetData>
    <row r="1" spans="1:12" ht="15.75" thickBot="1">
      <c r="A1" s="164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37"/>
    </row>
    <row r="2" spans="1:12" ht="78.75">
      <c r="A2" s="8"/>
      <c r="B2" s="58" t="s">
        <v>1</v>
      </c>
      <c r="C2" s="55" t="s">
        <v>9</v>
      </c>
      <c r="D2" s="55" t="s">
        <v>7</v>
      </c>
      <c r="E2" s="55" t="s">
        <v>6</v>
      </c>
      <c r="F2" s="54" t="s">
        <v>108</v>
      </c>
      <c r="G2" s="55" t="s">
        <v>105</v>
      </c>
      <c r="H2" s="56" t="s">
        <v>106</v>
      </c>
      <c r="I2" s="55" t="s">
        <v>110</v>
      </c>
      <c r="J2" s="55" t="s">
        <v>109</v>
      </c>
      <c r="K2" s="55" t="s">
        <v>111</v>
      </c>
      <c r="L2" s="37"/>
    </row>
    <row r="3" spans="1:11" ht="56.25">
      <c r="A3" s="11" t="s">
        <v>54</v>
      </c>
      <c r="B3" s="61" t="s">
        <v>131</v>
      </c>
      <c r="C3" s="7" t="s">
        <v>10</v>
      </c>
      <c r="D3" s="7">
        <v>14</v>
      </c>
      <c r="E3" s="7">
        <v>1</v>
      </c>
      <c r="F3" s="7" t="s">
        <v>87</v>
      </c>
      <c r="G3" s="12">
        <v>5989</v>
      </c>
      <c r="H3" s="7">
        <v>0</v>
      </c>
      <c r="I3" s="7" t="s">
        <v>68</v>
      </c>
      <c r="J3" s="12">
        <v>94074.2</v>
      </c>
      <c r="K3" s="13">
        <v>104869.6</v>
      </c>
    </row>
    <row r="4" spans="1:11" ht="45">
      <c r="A4" s="11" t="s">
        <v>57</v>
      </c>
      <c r="B4" s="59" t="s">
        <v>132</v>
      </c>
      <c r="C4" s="8" t="s">
        <v>24</v>
      </c>
      <c r="D4" s="8">
        <v>30</v>
      </c>
      <c r="E4" s="8">
        <v>2</v>
      </c>
      <c r="F4" s="35" t="s">
        <v>92</v>
      </c>
      <c r="G4" s="8">
        <v>0</v>
      </c>
      <c r="H4" s="8">
        <v>0</v>
      </c>
      <c r="I4" s="8"/>
      <c r="J4" s="13">
        <v>199654</v>
      </c>
      <c r="K4" s="13">
        <v>222691</v>
      </c>
    </row>
    <row r="5" spans="1:11" ht="45">
      <c r="A5" s="11" t="s">
        <v>58</v>
      </c>
      <c r="B5" s="59" t="s">
        <v>133</v>
      </c>
      <c r="C5" s="8" t="s">
        <v>33</v>
      </c>
      <c r="D5" s="8">
        <v>4</v>
      </c>
      <c r="E5" s="8">
        <v>2</v>
      </c>
      <c r="F5" s="35" t="s">
        <v>92</v>
      </c>
      <c r="G5" s="8">
        <v>0</v>
      </c>
      <c r="H5" s="8">
        <v>0</v>
      </c>
      <c r="I5" s="8"/>
      <c r="J5" s="13">
        <v>39930.8</v>
      </c>
      <c r="K5" s="13">
        <v>43002.4</v>
      </c>
    </row>
    <row r="6" spans="1:11" ht="45">
      <c r="A6" s="11" t="s">
        <v>60</v>
      </c>
      <c r="B6" s="59" t="s">
        <v>134</v>
      </c>
      <c r="C6" s="8" t="s">
        <v>42</v>
      </c>
      <c r="D6" s="8">
        <v>29</v>
      </c>
      <c r="E6" s="8">
        <v>2</v>
      </c>
      <c r="F6" s="35" t="s">
        <v>92</v>
      </c>
      <c r="G6" s="8">
        <v>0</v>
      </c>
      <c r="H6" s="8">
        <v>0</v>
      </c>
      <c r="I6" s="8"/>
      <c r="J6" s="13">
        <v>194317.2</v>
      </c>
      <c r="K6" s="13">
        <v>216679.1</v>
      </c>
    </row>
    <row r="7" spans="1:11" ht="38.25">
      <c r="A7" s="15" t="s">
        <v>62</v>
      </c>
      <c r="B7" s="67" t="s">
        <v>135</v>
      </c>
      <c r="C7" s="41">
        <v>2615</v>
      </c>
      <c r="D7" s="41">
        <v>13</v>
      </c>
      <c r="E7" s="41">
        <v>0</v>
      </c>
      <c r="F7" s="7" t="s">
        <v>87</v>
      </c>
      <c r="G7" s="23">
        <v>5989</v>
      </c>
      <c r="H7" s="23">
        <v>5989</v>
      </c>
      <c r="I7" s="41" t="s">
        <v>78</v>
      </c>
      <c r="J7" s="42">
        <v>80194.4</v>
      </c>
      <c r="K7" s="42">
        <v>90218.7</v>
      </c>
    </row>
    <row r="8" spans="1:11" ht="67.5">
      <c r="A8" s="8" t="s">
        <v>75</v>
      </c>
      <c r="B8" s="59" t="s">
        <v>136</v>
      </c>
      <c r="C8" s="25">
        <v>3440</v>
      </c>
      <c r="D8" s="25">
        <v>3</v>
      </c>
      <c r="E8" s="25">
        <v>2</v>
      </c>
      <c r="F8" s="35" t="s">
        <v>92</v>
      </c>
      <c r="G8" s="13">
        <v>0</v>
      </c>
      <c r="H8" s="13">
        <v>0</v>
      </c>
      <c r="I8" s="25"/>
      <c r="J8" s="26">
        <v>33928.4</v>
      </c>
      <c r="K8" s="26">
        <v>36241.7</v>
      </c>
    </row>
    <row r="9" spans="1:11" ht="45">
      <c r="A9" s="17" t="s">
        <v>76</v>
      </c>
      <c r="B9" s="59" t="s">
        <v>84</v>
      </c>
      <c r="C9" s="25">
        <v>3337</v>
      </c>
      <c r="D9" s="25">
        <v>7</v>
      </c>
      <c r="E9" s="25">
        <v>0</v>
      </c>
      <c r="F9" s="35" t="s">
        <v>92</v>
      </c>
      <c r="G9" s="13">
        <v>0</v>
      </c>
      <c r="H9" s="13">
        <v>0</v>
      </c>
      <c r="I9" s="25"/>
      <c r="J9" s="42">
        <v>43002.4</v>
      </c>
      <c r="K9" s="42">
        <v>48377.7</v>
      </c>
    </row>
    <row r="10" spans="1:12" ht="12.75">
      <c r="A10" s="43"/>
      <c r="B10" s="60"/>
      <c r="C10" s="44"/>
      <c r="D10" s="44"/>
      <c r="E10" s="44"/>
      <c r="F10" s="44"/>
      <c r="G10" s="47">
        <f>SUM(G3:G9)</f>
        <v>11978</v>
      </c>
      <c r="H10" s="47">
        <f>SUM(H3:H9)</f>
        <v>5989</v>
      </c>
      <c r="I10" s="47">
        <f>SUM(G10:H10)</f>
        <v>17967</v>
      </c>
      <c r="J10" s="47">
        <f>SUM(J3:J9)</f>
        <v>685101.4</v>
      </c>
      <c r="K10" s="47">
        <f>SUM(K3:K9)</f>
        <v>762080.1999999998</v>
      </c>
      <c r="L10" s="48">
        <f>SUM(J10:K10)</f>
        <v>1447181.5999999999</v>
      </c>
    </row>
    <row r="11" spans="1:12" ht="13.5" thickBot="1">
      <c r="A11" s="43"/>
      <c r="B11" s="60"/>
      <c r="C11" s="44"/>
      <c r="D11" s="44"/>
      <c r="E11" s="44"/>
      <c r="F11" s="44"/>
      <c r="G11" s="32"/>
      <c r="H11" s="32"/>
      <c r="I11" s="45"/>
      <c r="J11" s="45"/>
      <c r="K11" s="45"/>
      <c r="L11" s="46"/>
    </row>
    <row r="12" spans="1:12" ht="15.75" thickBot="1">
      <c r="A12" s="164" t="s">
        <v>104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6"/>
      <c r="L12" s="46"/>
    </row>
    <row r="13" spans="1:11" ht="78.75">
      <c r="A13" s="8"/>
      <c r="B13" s="58" t="s">
        <v>1</v>
      </c>
      <c r="C13" s="55" t="s">
        <v>9</v>
      </c>
      <c r="D13" s="55" t="s">
        <v>7</v>
      </c>
      <c r="E13" s="55" t="s">
        <v>6</v>
      </c>
      <c r="F13" s="54" t="s">
        <v>107</v>
      </c>
      <c r="G13" s="55" t="s">
        <v>105</v>
      </c>
      <c r="H13" s="56" t="s">
        <v>106</v>
      </c>
      <c r="I13" s="55" t="s">
        <v>110</v>
      </c>
      <c r="J13" s="55" t="s">
        <v>109</v>
      </c>
      <c r="K13" s="55" t="s">
        <v>111</v>
      </c>
    </row>
    <row r="14" spans="1:11" ht="45">
      <c r="A14" s="8" t="s">
        <v>81</v>
      </c>
      <c r="B14" s="59" t="s">
        <v>137</v>
      </c>
      <c r="C14" s="8" t="s">
        <v>61</v>
      </c>
      <c r="D14" s="8">
        <v>6</v>
      </c>
      <c r="E14" s="8">
        <v>4</v>
      </c>
      <c r="F14" s="8" t="s">
        <v>89</v>
      </c>
      <c r="G14" s="13">
        <v>5989</v>
      </c>
      <c r="H14" s="8">
        <v>0</v>
      </c>
      <c r="I14" s="8" t="s">
        <v>74</v>
      </c>
      <c r="J14" s="13">
        <v>62013.6</v>
      </c>
      <c r="K14" s="13">
        <v>66241.8</v>
      </c>
    </row>
    <row r="15" spans="1:11" ht="33.75">
      <c r="A15" s="8" t="s">
        <v>83</v>
      </c>
      <c r="B15" s="59" t="s">
        <v>93</v>
      </c>
      <c r="C15" s="25"/>
      <c r="D15" s="25">
        <v>1</v>
      </c>
      <c r="E15" s="25">
        <v>3</v>
      </c>
      <c r="F15" s="25" t="s">
        <v>94</v>
      </c>
      <c r="G15" s="13">
        <v>5989</v>
      </c>
      <c r="H15" s="13">
        <v>0</v>
      </c>
      <c r="I15" s="25" t="s">
        <v>103</v>
      </c>
      <c r="J15" s="26">
        <v>29180.2</v>
      </c>
      <c r="K15" s="13">
        <v>29948.1</v>
      </c>
    </row>
    <row r="16" spans="1:11" ht="33.75">
      <c r="A16" s="25" t="s">
        <v>96</v>
      </c>
      <c r="B16" s="59" t="s">
        <v>127</v>
      </c>
      <c r="C16" s="25"/>
      <c r="D16" s="25">
        <v>7</v>
      </c>
      <c r="E16" s="25">
        <v>1</v>
      </c>
      <c r="F16" s="25" t="s">
        <v>94</v>
      </c>
      <c r="G16" s="13">
        <v>0</v>
      </c>
      <c r="H16" s="13">
        <v>0</v>
      </c>
      <c r="I16" s="25"/>
      <c r="J16" s="78">
        <v>50681.4</v>
      </c>
      <c r="K16" s="79">
        <v>56056.7</v>
      </c>
    </row>
    <row r="17" spans="1:11" ht="33.75">
      <c r="A17" s="44"/>
      <c r="B17" s="61" t="s">
        <v>139</v>
      </c>
      <c r="C17" s="7" t="s">
        <v>140</v>
      </c>
      <c r="D17" s="7">
        <v>2</v>
      </c>
      <c r="E17" s="7">
        <v>0</v>
      </c>
      <c r="F17" s="75" t="s">
        <v>151</v>
      </c>
      <c r="G17" s="12"/>
      <c r="H17" s="7"/>
      <c r="I17" s="7"/>
      <c r="J17" s="80">
        <v>12286.4</v>
      </c>
      <c r="K17" s="80">
        <v>13822.2</v>
      </c>
    </row>
    <row r="18" spans="1:11" ht="12.75">
      <c r="A18" s="44"/>
      <c r="B18" s="59" t="s">
        <v>142</v>
      </c>
      <c r="C18" s="8" t="s">
        <v>143</v>
      </c>
      <c r="D18" s="8"/>
      <c r="E18" s="8"/>
      <c r="F18" s="76" t="s">
        <v>94</v>
      </c>
      <c r="G18" s="8"/>
      <c r="H18" s="8"/>
      <c r="I18" s="8"/>
      <c r="J18" s="80"/>
      <c r="K18" s="80"/>
    </row>
    <row r="19" spans="2:11" ht="24">
      <c r="B19" s="59" t="s">
        <v>144</v>
      </c>
      <c r="C19" s="8" t="s">
        <v>145</v>
      </c>
      <c r="D19" s="8">
        <v>3</v>
      </c>
      <c r="E19" s="8">
        <v>1</v>
      </c>
      <c r="F19" s="76" t="s">
        <v>153</v>
      </c>
      <c r="G19" s="8"/>
      <c r="H19" s="8"/>
      <c r="I19" s="8"/>
      <c r="J19" s="80">
        <v>26108.6</v>
      </c>
      <c r="K19" s="80">
        <v>28412.3</v>
      </c>
    </row>
    <row r="20" spans="2:11" ht="33.75">
      <c r="B20" s="59" t="s">
        <v>146</v>
      </c>
      <c r="C20" s="8" t="s">
        <v>147</v>
      </c>
      <c r="D20" s="8">
        <v>3</v>
      </c>
      <c r="E20" s="8">
        <v>1</v>
      </c>
      <c r="F20" s="76" t="s">
        <v>152</v>
      </c>
      <c r="G20" s="8"/>
      <c r="H20" s="8"/>
      <c r="I20" s="8"/>
      <c r="J20" s="80">
        <v>26108.6</v>
      </c>
      <c r="K20" s="80">
        <v>28412.3</v>
      </c>
    </row>
    <row r="21" spans="2:11" ht="21" customHeight="1">
      <c r="B21" s="67" t="s">
        <v>148</v>
      </c>
      <c r="C21" s="41" t="s">
        <v>149</v>
      </c>
      <c r="D21" s="41">
        <v>1</v>
      </c>
      <c r="E21" s="41">
        <v>1</v>
      </c>
      <c r="F21" s="75" t="s">
        <v>150</v>
      </c>
      <c r="G21" s="23"/>
      <c r="H21" s="23"/>
      <c r="I21" s="41"/>
      <c r="J21" s="78">
        <v>13822.2</v>
      </c>
      <c r="K21" s="78">
        <v>14590.1</v>
      </c>
    </row>
    <row r="22" spans="2:11" ht="24">
      <c r="B22" s="59" t="s">
        <v>154</v>
      </c>
      <c r="C22" s="25">
        <v>3466</v>
      </c>
      <c r="D22" s="25">
        <v>5</v>
      </c>
      <c r="E22" s="25">
        <v>0</v>
      </c>
      <c r="F22" s="76" t="s">
        <v>155</v>
      </c>
      <c r="G22" s="13"/>
      <c r="H22" s="13"/>
      <c r="I22" s="25"/>
      <c r="J22" s="81">
        <v>30716</v>
      </c>
      <c r="K22" s="81">
        <v>34555.5</v>
      </c>
    </row>
    <row r="23" spans="2:11" ht="24">
      <c r="B23" s="59" t="s">
        <v>156</v>
      </c>
      <c r="C23" s="25">
        <v>1716</v>
      </c>
      <c r="D23" s="188" t="s">
        <v>157</v>
      </c>
      <c r="E23" s="189"/>
      <c r="F23" s="76" t="s">
        <v>158</v>
      </c>
      <c r="G23" s="13"/>
      <c r="H23" s="13"/>
      <c r="I23" s="25"/>
      <c r="J23" s="78"/>
      <c r="K23" s="78"/>
    </row>
    <row r="24" spans="2:11" ht="24">
      <c r="B24" s="59" t="s">
        <v>159</v>
      </c>
      <c r="C24" s="25" t="s">
        <v>160</v>
      </c>
      <c r="D24" s="25">
        <v>2</v>
      </c>
      <c r="E24" s="25">
        <v>1</v>
      </c>
      <c r="F24" s="77" t="s">
        <v>161</v>
      </c>
      <c r="G24" s="70"/>
      <c r="H24" s="70"/>
      <c r="I24" s="70"/>
      <c r="J24" s="82">
        <v>19965.4</v>
      </c>
      <c r="K24" s="82">
        <v>21501.2</v>
      </c>
    </row>
    <row r="25" spans="2:11" ht="51">
      <c r="B25" s="4" t="s">
        <v>162</v>
      </c>
      <c r="C25" s="25">
        <v>3192</v>
      </c>
      <c r="D25" s="188" t="s">
        <v>157</v>
      </c>
      <c r="E25" s="189"/>
      <c r="F25" s="77" t="s">
        <v>163</v>
      </c>
      <c r="G25" s="25"/>
      <c r="H25" s="25"/>
      <c r="I25" s="25"/>
      <c r="J25" s="81"/>
      <c r="K25" s="81"/>
    </row>
    <row r="26" spans="2:11" ht="12.75">
      <c r="B26" s="190"/>
      <c r="C26" s="25" t="s">
        <v>165</v>
      </c>
      <c r="D26" s="25">
        <v>4</v>
      </c>
      <c r="E26" s="25">
        <v>0</v>
      </c>
      <c r="F26" s="192"/>
      <c r="G26" s="25"/>
      <c r="H26" s="25"/>
      <c r="I26" s="25"/>
      <c r="J26" s="81">
        <v>24572.8</v>
      </c>
      <c r="K26" s="81">
        <v>27644.4</v>
      </c>
    </row>
    <row r="27" spans="2:11" ht="12.75">
      <c r="B27" s="191"/>
      <c r="C27" s="25" t="s">
        <v>164</v>
      </c>
      <c r="D27" s="25">
        <v>5</v>
      </c>
      <c r="E27" s="25">
        <v>0</v>
      </c>
      <c r="F27" s="193"/>
      <c r="G27" s="25"/>
      <c r="H27" s="25"/>
      <c r="I27" s="25"/>
      <c r="J27" s="81">
        <v>30716</v>
      </c>
      <c r="K27" s="81">
        <v>34555.5</v>
      </c>
    </row>
    <row r="28" spans="2:11" ht="25.5">
      <c r="B28" s="85" t="s">
        <v>168</v>
      </c>
      <c r="C28" s="86" t="s">
        <v>166</v>
      </c>
      <c r="D28" s="188" t="s">
        <v>157</v>
      </c>
      <c r="E28" s="189"/>
      <c r="F28" s="87" t="s">
        <v>167</v>
      </c>
      <c r="G28" s="25"/>
      <c r="H28" s="25"/>
      <c r="I28" s="25"/>
      <c r="J28" s="81"/>
      <c r="K28" s="81"/>
    </row>
    <row r="29" spans="2:12" ht="13.5" thickBot="1">
      <c r="B29" s="60"/>
      <c r="C29" s="44"/>
      <c r="D29" s="44"/>
      <c r="E29" s="44"/>
      <c r="F29" s="44"/>
      <c r="G29" s="83">
        <f>SUM(G14:G16)</f>
        <v>11978</v>
      </c>
      <c r="H29" s="83">
        <f>SUM(H14:H16)</f>
        <v>0</v>
      </c>
      <c r="I29" s="84">
        <f>SUM(G29:H29)</f>
        <v>11978</v>
      </c>
      <c r="J29" s="83">
        <f>SUM(J14:J27)</f>
        <v>326171.2</v>
      </c>
      <c r="K29" s="83">
        <f>SUM(K14:K27)</f>
        <v>355740.10000000003</v>
      </c>
      <c r="L29" s="51">
        <f>SUM(J29:K29)</f>
        <v>681911.3</v>
      </c>
    </row>
    <row r="30" spans="2:12" ht="13.5" thickBot="1">
      <c r="B30" s="60"/>
      <c r="C30" s="44"/>
      <c r="D30" s="44"/>
      <c r="E30" s="44"/>
      <c r="F30" s="44"/>
      <c r="G30" s="32"/>
      <c r="H30" s="32"/>
      <c r="I30" s="53">
        <f>I10+I29</f>
        <v>29945</v>
      </c>
      <c r="J30" s="45"/>
      <c r="K30" s="32"/>
      <c r="L30" s="68">
        <f>L10+L29</f>
        <v>2129092.9</v>
      </c>
    </row>
    <row r="31" ht="12.75">
      <c r="B31" s="62"/>
    </row>
    <row r="32" ht="13.5" thickBot="1">
      <c r="B32" s="57"/>
    </row>
    <row r="33" spans="2:11" ht="12.75">
      <c r="B33" s="167" t="s">
        <v>116</v>
      </c>
      <c r="C33" s="176"/>
      <c r="D33" s="176"/>
      <c r="E33" s="176"/>
      <c r="F33" s="176"/>
      <c r="G33" s="176"/>
      <c r="H33" s="176"/>
      <c r="I33" s="176"/>
      <c r="J33" s="176"/>
      <c r="K33" s="177"/>
    </row>
    <row r="34" spans="2:11" ht="12.75">
      <c r="B34" s="178"/>
      <c r="C34" s="179"/>
      <c r="D34" s="179"/>
      <c r="E34" s="179"/>
      <c r="F34" s="179"/>
      <c r="G34" s="179"/>
      <c r="H34" s="179"/>
      <c r="I34" s="179"/>
      <c r="J34" s="179"/>
      <c r="K34" s="180"/>
    </row>
    <row r="35" spans="2:11" ht="12.75">
      <c r="B35" s="178"/>
      <c r="C35" s="179"/>
      <c r="D35" s="179"/>
      <c r="E35" s="179"/>
      <c r="F35" s="179"/>
      <c r="G35" s="179"/>
      <c r="H35" s="179"/>
      <c r="I35" s="179"/>
      <c r="J35" s="179"/>
      <c r="K35" s="180"/>
    </row>
    <row r="36" spans="2:11" ht="12.75">
      <c r="B36" s="178"/>
      <c r="C36" s="179"/>
      <c r="D36" s="179"/>
      <c r="E36" s="179"/>
      <c r="F36" s="179"/>
      <c r="G36" s="179"/>
      <c r="H36" s="179"/>
      <c r="I36" s="179"/>
      <c r="J36" s="179"/>
      <c r="K36" s="180"/>
    </row>
    <row r="37" spans="2:11" ht="12.75">
      <c r="B37" s="178"/>
      <c r="C37" s="179"/>
      <c r="D37" s="179"/>
      <c r="E37" s="179"/>
      <c r="F37" s="179"/>
      <c r="G37" s="179"/>
      <c r="H37" s="179"/>
      <c r="I37" s="179"/>
      <c r="J37" s="179"/>
      <c r="K37" s="180"/>
    </row>
    <row r="38" spans="2:11" ht="12.75">
      <c r="B38" s="178"/>
      <c r="C38" s="179"/>
      <c r="D38" s="179"/>
      <c r="E38" s="179"/>
      <c r="F38" s="179"/>
      <c r="G38" s="179"/>
      <c r="H38" s="179"/>
      <c r="I38" s="179"/>
      <c r="J38" s="179"/>
      <c r="K38" s="180"/>
    </row>
    <row r="39" spans="2:11" ht="12.75">
      <c r="B39" s="178"/>
      <c r="C39" s="179"/>
      <c r="D39" s="179"/>
      <c r="E39" s="179"/>
      <c r="F39" s="179"/>
      <c r="G39" s="179"/>
      <c r="H39" s="179"/>
      <c r="I39" s="179"/>
      <c r="J39" s="179"/>
      <c r="K39" s="180"/>
    </row>
    <row r="40" spans="2:11" ht="12.75">
      <c r="B40" s="178"/>
      <c r="C40" s="179"/>
      <c r="D40" s="179"/>
      <c r="E40" s="179"/>
      <c r="F40" s="179"/>
      <c r="G40" s="179"/>
      <c r="H40" s="179"/>
      <c r="I40" s="179"/>
      <c r="J40" s="179"/>
      <c r="K40" s="180"/>
    </row>
    <row r="41" spans="2:11" ht="12.75">
      <c r="B41" s="178"/>
      <c r="C41" s="179"/>
      <c r="D41" s="179"/>
      <c r="E41" s="179"/>
      <c r="F41" s="179"/>
      <c r="G41" s="179"/>
      <c r="H41" s="179"/>
      <c r="I41" s="179"/>
      <c r="J41" s="179"/>
      <c r="K41" s="180"/>
    </row>
    <row r="42" spans="2:11" ht="13.5" thickBot="1">
      <c r="B42" s="181"/>
      <c r="C42" s="182"/>
      <c r="D42" s="182"/>
      <c r="E42" s="182"/>
      <c r="F42" s="182"/>
      <c r="G42" s="182"/>
      <c r="H42" s="182"/>
      <c r="I42" s="182"/>
      <c r="J42" s="182"/>
      <c r="K42" s="183"/>
    </row>
    <row r="44" ht="13.5" thickBot="1"/>
    <row r="45" spans="3:11" ht="13.5" thickBot="1">
      <c r="C45" s="184" t="s">
        <v>138</v>
      </c>
      <c r="D45" s="185"/>
      <c r="E45" s="185"/>
      <c r="F45" s="185"/>
      <c r="G45" s="185"/>
      <c r="H45" s="186">
        <f>L30-I30</f>
        <v>2099147.9</v>
      </c>
      <c r="I45" s="187"/>
      <c r="J45" s="69"/>
      <c r="K45" s="69"/>
    </row>
  </sheetData>
  <sheetProtection/>
  <mergeCells count="10">
    <mergeCell ref="A1:K1"/>
    <mergeCell ref="A12:K12"/>
    <mergeCell ref="B33:K42"/>
    <mergeCell ref="C45:G45"/>
    <mergeCell ref="H45:I45"/>
    <mergeCell ref="D23:E23"/>
    <mergeCell ref="D25:E25"/>
    <mergeCell ref="B26:B27"/>
    <mergeCell ref="F26:F27"/>
    <mergeCell ref="D28:E28"/>
  </mergeCells>
  <printOptions/>
  <pageMargins left="0.75" right="0.75" top="1" bottom="1" header="0.5" footer="0.5"/>
  <pageSetup horizontalDpi="600" verticalDpi="600" orientation="landscape" paperSize="9" r:id="rId3"/>
  <rowBreaks count="1" manualBreakCount="1">
    <brk id="1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15">
      <selection activeCell="A127" sqref="A127:IV128"/>
    </sheetView>
  </sheetViews>
  <sheetFormatPr defaultColWidth="9.140625" defaultRowHeight="12.75"/>
  <cols>
    <col min="2" max="2" width="10.28125" style="0" customWidth="1"/>
    <col min="6" max="6" width="11.00390625" style="0" customWidth="1"/>
    <col min="10" max="10" width="11.140625" style="0" customWidth="1"/>
    <col min="11" max="11" width="12.140625" style="0" customWidth="1"/>
    <col min="12" max="12" width="12.7109375" style="0" customWidth="1"/>
  </cols>
  <sheetData>
    <row r="1" spans="1:11" ht="15.75" thickBot="1">
      <c r="A1" s="164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72">
      <c r="A2" s="8"/>
      <c r="B2" s="58" t="s">
        <v>1</v>
      </c>
      <c r="C2" s="55" t="s">
        <v>9</v>
      </c>
      <c r="D2" s="55" t="s">
        <v>7</v>
      </c>
      <c r="E2" s="55" t="s">
        <v>6</v>
      </c>
      <c r="F2" s="54" t="s">
        <v>141</v>
      </c>
      <c r="G2" s="55" t="s">
        <v>105</v>
      </c>
      <c r="H2" s="56" t="s">
        <v>106</v>
      </c>
      <c r="I2" s="55" t="s">
        <v>110</v>
      </c>
      <c r="J2" s="55" t="s">
        <v>109</v>
      </c>
      <c r="K2" s="55" t="s">
        <v>111</v>
      </c>
    </row>
    <row r="3" spans="1:11" ht="22.5">
      <c r="A3" s="11"/>
      <c r="B3" s="61" t="s">
        <v>139</v>
      </c>
      <c r="C3" s="7" t="s">
        <v>140</v>
      </c>
      <c r="D3" s="7">
        <v>2</v>
      </c>
      <c r="E3" s="7">
        <v>0</v>
      </c>
      <c r="F3" s="7" t="s">
        <v>151</v>
      </c>
      <c r="G3" s="12"/>
      <c r="H3" s="7"/>
      <c r="I3" s="7"/>
      <c r="J3" s="12"/>
      <c r="K3" s="13"/>
    </row>
    <row r="4" spans="1:11" ht="12.75">
      <c r="A4" s="11"/>
      <c r="B4" s="59" t="s">
        <v>142</v>
      </c>
      <c r="C4" s="8" t="s">
        <v>143</v>
      </c>
      <c r="D4" s="8"/>
      <c r="E4" s="8"/>
      <c r="F4" s="35"/>
      <c r="G4" s="8"/>
      <c r="H4" s="8"/>
      <c r="I4" s="8"/>
      <c r="J4" s="13"/>
      <c r="K4" s="13"/>
    </row>
    <row r="5" spans="1:11" ht="22.5">
      <c r="A5" s="11"/>
      <c r="B5" s="59" t="s">
        <v>144</v>
      </c>
      <c r="C5" s="8" t="s">
        <v>145</v>
      </c>
      <c r="D5" s="8">
        <v>3</v>
      </c>
      <c r="E5" s="8">
        <v>1</v>
      </c>
      <c r="F5" s="35" t="s">
        <v>153</v>
      </c>
      <c r="G5" s="8"/>
      <c r="H5" s="8"/>
      <c r="I5" s="8"/>
      <c r="J5" s="13"/>
      <c r="K5" s="13"/>
    </row>
    <row r="6" spans="1:11" ht="22.5">
      <c r="A6" s="11"/>
      <c r="B6" s="59" t="s">
        <v>146</v>
      </c>
      <c r="C6" s="8" t="s">
        <v>147</v>
      </c>
      <c r="D6" s="8">
        <v>3</v>
      </c>
      <c r="E6" s="8">
        <v>1</v>
      </c>
      <c r="F6" s="35" t="s">
        <v>152</v>
      </c>
      <c r="G6" s="8"/>
      <c r="H6" s="8"/>
      <c r="I6" s="8"/>
      <c r="J6" s="13"/>
      <c r="K6" s="13"/>
    </row>
    <row r="7" spans="1:11" ht="25.5">
      <c r="A7" s="15"/>
      <c r="B7" s="67" t="s">
        <v>148</v>
      </c>
      <c r="C7" s="41" t="s">
        <v>149</v>
      </c>
      <c r="D7" s="41">
        <v>1</v>
      </c>
      <c r="E7" s="41">
        <v>1</v>
      </c>
      <c r="F7" s="7" t="s">
        <v>150</v>
      </c>
      <c r="G7" s="23"/>
      <c r="H7" s="23"/>
      <c r="I7" s="41"/>
      <c r="J7" s="42"/>
      <c r="K7" s="42"/>
    </row>
    <row r="8" spans="1:11" ht="22.5">
      <c r="A8" s="8"/>
      <c r="B8" s="59" t="s">
        <v>154</v>
      </c>
      <c r="C8" s="25">
        <v>3466</v>
      </c>
      <c r="D8" s="25">
        <v>5</v>
      </c>
      <c r="E8" s="25">
        <v>0</v>
      </c>
      <c r="F8" s="35" t="s">
        <v>155</v>
      </c>
      <c r="G8" s="13"/>
      <c r="H8" s="13"/>
      <c r="I8" s="25"/>
      <c r="J8" s="26"/>
      <c r="K8" s="26"/>
    </row>
    <row r="9" spans="1:11" ht="12.75">
      <c r="A9" s="17"/>
      <c r="B9" s="59" t="s">
        <v>156</v>
      </c>
      <c r="C9" s="25">
        <v>1716</v>
      </c>
      <c r="D9" s="188" t="s">
        <v>157</v>
      </c>
      <c r="E9" s="189"/>
      <c r="F9" s="35" t="s">
        <v>158</v>
      </c>
      <c r="G9" s="13"/>
      <c r="H9" s="13"/>
      <c r="I9" s="25"/>
      <c r="J9" s="42"/>
      <c r="K9" s="42"/>
    </row>
    <row r="10" spans="1:11" ht="12.75">
      <c r="A10" s="43"/>
      <c r="B10" s="59" t="s">
        <v>159</v>
      </c>
      <c r="C10" s="25" t="s">
        <v>160</v>
      </c>
      <c r="D10" s="25">
        <v>2</v>
      </c>
      <c r="E10" s="25">
        <v>1</v>
      </c>
      <c r="F10" s="25" t="s">
        <v>161</v>
      </c>
      <c r="G10" s="70"/>
      <c r="H10" s="70"/>
      <c r="I10" s="70"/>
      <c r="J10" s="70"/>
      <c r="K10" s="70"/>
    </row>
    <row r="11" spans="2:11" ht="38.25">
      <c r="B11" s="74" t="s">
        <v>162</v>
      </c>
      <c r="C11" s="41">
        <v>3192</v>
      </c>
      <c r="D11" s="195" t="s">
        <v>157</v>
      </c>
      <c r="E11" s="196"/>
      <c r="F11" s="41" t="s">
        <v>163</v>
      </c>
      <c r="G11" s="41"/>
      <c r="H11" s="41"/>
      <c r="I11" s="41"/>
      <c r="J11" s="41"/>
      <c r="K11" s="41"/>
    </row>
    <row r="12" spans="1:11" ht="12.75">
      <c r="A12" s="93"/>
      <c r="B12" s="194"/>
      <c r="C12" s="25"/>
      <c r="D12" s="25"/>
      <c r="E12" s="25"/>
      <c r="F12" s="197"/>
      <c r="G12" s="25"/>
      <c r="H12" s="25"/>
      <c r="I12" s="25"/>
      <c r="J12" s="25"/>
      <c r="K12" s="25"/>
    </row>
    <row r="13" spans="1:11" ht="12.75">
      <c r="A13" s="93"/>
      <c r="B13" s="194"/>
      <c r="C13" s="25"/>
      <c r="D13" s="25"/>
      <c r="E13" s="25"/>
      <c r="F13" s="197"/>
      <c r="G13" s="25"/>
      <c r="H13" s="25"/>
      <c r="I13" s="25"/>
      <c r="J13" s="25"/>
      <c r="K13" s="25"/>
    </row>
    <row r="14" spans="1:11" ht="12.75">
      <c r="A14" s="40"/>
      <c r="B14" s="91"/>
      <c r="C14" s="91"/>
      <c r="D14" s="91"/>
      <c r="E14" s="44"/>
      <c r="F14" s="44"/>
      <c r="G14" s="44"/>
      <c r="H14" s="44"/>
      <c r="I14" s="44"/>
      <c r="J14" s="44"/>
      <c r="K14" s="44"/>
    </row>
    <row r="15" spans="1:11" ht="12.75">
      <c r="A15" s="40"/>
      <c r="B15" s="91"/>
      <c r="C15" s="91"/>
      <c r="D15" s="91"/>
      <c r="E15" s="44"/>
      <c r="F15" s="44"/>
      <c r="G15" s="44"/>
      <c r="H15" s="44"/>
      <c r="I15" s="44"/>
      <c r="J15" s="44"/>
      <c r="K15" s="44"/>
    </row>
    <row r="16" spans="2:4" ht="12.75">
      <c r="B16" s="90"/>
      <c r="C16" s="90"/>
      <c r="D16" s="90"/>
    </row>
    <row r="17" spans="2:4" ht="12.75">
      <c r="B17" s="90"/>
      <c r="C17" s="90"/>
      <c r="D17" s="90"/>
    </row>
    <row r="18" spans="2:4" ht="12.75">
      <c r="B18" s="90"/>
      <c r="C18" s="90"/>
      <c r="D18" s="90"/>
    </row>
    <row r="19" spans="2:4" ht="12.75">
      <c r="B19" s="90"/>
      <c r="C19" s="90"/>
      <c r="D19" s="90"/>
    </row>
    <row r="20" spans="2:4" ht="12.75">
      <c r="B20" s="90"/>
      <c r="C20" s="90"/>
      <c r="D20" s="90"/>
    </row>
    <row r="21" spans="2:11" ht="12.75">
      <c r="B21" s="91"/>
      <c r="C21" s="91"/>
      <c r="D21" s="91"/>
      <c r="E21" s="44"/>
      <c r="F21" s="44"/>
      <c r="G21" s="44"/>
      <c r="H21" s="44"/>
      <c r="I21" s="44"/>
      <c r="J21" s="44"/>
      <c r="K21" s="44"/>
    </row>
    <row r="22" spans="2:11" ht="12.75">
      <c r="B22" s="91"/>
      <c r="C22" s="91"/>
      <c r="D22" s="91"/>
      <c r="E22" s="44"/>
      <c r="F22" s="44"/>
      <c r="G22" s="44"/>
      <c r="H22" s="44"/>
      <c r="I22" s="44"/>
      <c r="J22" s="44"/>
      <c r="K22" s="44"/>
    </row>
    <row r="23" spans="2:11" ht="12.75">
      <c r="B23" s="91"/>
      <c r="C23" s="91"/>
      <c r="D23" s="91"/>
      <c r="E23" s="44"/>
      <c r="F23" s="44"/>
      <c r="G23" s="44"/>
      <c r="H23" s="44"/>
      <c r="I23" s="44"/>
      <c r="J23" s="44"/>
      <c r="K23" s="44"/>
    </row>
    <row r="27" spans="2:11" ht="72">
      <c r="B27" s="58" t="s">
        <v>1</v>
      </c>
      <c r="C27" s="55" t="s">
        <v>9</v>
      </c>
      <c r="D27" s="55" t="s">
        <v>7</v>
      </c>
      <c r="E27" s="55" t="s">
        <v>6</v>
      </c>
      <c r="F27" s="54" t="s">
        <v>141</v>
      </c>
      <c r="G27" s="55" t="s">
        <v>105</v>
      </c>
      <c r="H27" s="56" t="s">
        <v>106</v>
      </c>
      <c r="I27" s="55" t="s">
        <v>110</v>
      </c>
      <c r="J27" s="55" t="s">
        <v>109</v>
      </c>
      <c r="K27" s="55" t="s">
        <v>111</v>
      </c>
    </row>
    <row r="28" spans="2:11" ht="22.5">
      <c r="B28" s="61" t="s">
        <v>169</v>
      </c>
      <c r="C28" s="7" t="s">
        <v>170</v>
      </c>
      <c r="D28" s="7">
        <v>6</v>
      </c>
      <c r="E28" s="7">
        <v>1</v>
      </c>
      <c r="F28" s="7" t="s">
        <v>171</v>
      </c>
      <c r="G28" s="12"/>
      <c r="H28" s="7"/>
      <c r="I28" s="7"/>
      <c r="J28" s="12"/>
      <c r="K28" s="13"/>
    </row>
    <row r="29" spans="2:11" ht="51">
      <c r="B29" s="4" t="s">
        <v>172</v>
      </c>
      <c r="C29" s="8">
        <v>2615</v>
      </c>
      <c r="D29" s="8">
        <v>13</v>
      </c>
      <c r="E29" s="8">
        <v>0</v>
      </c>
      <c r="F29" s="35" t="s">
        <v>173</v>
      </c>
      <c r="G29" s="8"/>
      <c r="H29" s="8"/>
      <c r="I29" s="8"/>
      <c r="J29" s="13"/>
      <c r="K29" s="13"/>
    </row>
    <row r="30" spans="2:11" ht="22.5">
      <c r="B30" s="59" t="s">
        <v>174</v>
      </c>
      <c r="C30" s="8" t="s">
        <v>175</v>
      </c>
      <c r="D30" s="8">
        <v>1</v>
      </c>
      <c r="E30" s="8">
        <v>1</v>
      </c>
      <c r="F30" s="35" t="s">
        <v>176</v>
      </c>
      <c r="G30" s="8"/>
      <c r="H30" s="8"/>
      <c r="I30" s="8"/>
      <c r="J30" s="13"/>
      <c r="K30" s="13"/>
    </row>
    <row r="31" spans="2:11" ht="33.75">
      <c r="B31" s="59" t="s">
        <v>177</v>
      </c>
      <c r="C31" s="8" t="s">
        <v>33</v>
      </c>
      <c r="D31" s="8">
        <v>4</v>
      </c>
      <c r="E31" s="8">
        <v>2</v>
      </c>
      <c r="F31" s="35" t="s">
        <v>178</v>
      </c>
      <c r="G31" s="8"/>
      <c r="H31" s="8"/>
      <c r="I31" s="8"/>
      <c r="J31" s="13"/>
      <c r="K31" s="13"/>
    </row>
    <row r="32" spans="2:11" ht="12.75">
      <c r="B32" s="67" t="s">
        <v>179</v>
      </c>
      <c r="C32" s="41" t="s">
        <v>180</v>
      </c>
      <c r="D32" s="195" t="s">
        <v>181</v>
      </c>
      <c r="E32" s="196"/>
      <c r="F32" s="94" t="s">
        <v>182</v>
      </c>
      <c r="G32" s="23"/>
      <c r="H32" s="23"/>
      <c r="I32" s="41"/>
      <c r="J32" s="42"/>
      <c r="K32" s="42"/>
    </row>
    <row r="33" spans="1:11" ht="12.75">
      <c r="A33" s="40"/>
      <c r="B33" s="59" t="s">
        <v>183</v>
      </c>
      <c r="C33" s="93">
        <v>4373</v>
      </c>
      <c r="D33" s="195" t="s">
        <v>181</v>
      </c>
      <c r="E33" s="196"/>
      <c r="F33" s="93" t="s">
        <v>184</v>
      </c>
      <c r="G33" s="13"/>
      <c r="H33" s="13"/>
      <c r="I33" s="25"/>
      <c r="J33" s="26"/>
      <c r="K33" s="26"/>
    </row>
    <row r="34" spans="1:11" ht="12.75">
      <c r="A34" s="92"/>
      <c r="B34" s="59"/>
      <c r="C34" s="25"/>
      <c r="D34" s="188"/>
      <c r="E34" s="189"/>
      <c r="F34" s="35"/>
      <c r="G34" s="13"/>
      <c r="H34" s="13"/>
      <c r="I34" s="25"/>
      <c r="J34" s="42"/>
      <c r="K34" s="42"/>
    </row>
    <row r="35" spans="1:11" ht="12.75">
      <c r="A35" s="92"/>
      <c r="B35" s="59"/>
      <c r="C35" s="25"/>
      <c r="D35" s="25"/>
      <c r="E35" s="25"/>
      <c r="F35" s="25"/>
      <c r="G35" s="70"/>
      <c r="H35" s="70"/>
      <c r="I35" s="70"/>
      <c r="J35" s="70"/>
      <c r="K35" s="70"/>
    </row>
    <row r="36" spans="1:11" ht="12.75">
      <c r="A36" s="90"/>
      <c r="B36" s="74"/>
      <c r="C36" s="41"/>
      <c r="D36" s="195"/>
      <c r="E36" s="196"/>
      <c r="F36" s="41"/>
      <c r="G36" s="41"/>
      <c r="H36" s="41"/>
      <c r="I36" s="41"/>
      <c r="J36" s="41"/>
      <c r="K36" s="41"/>
    </row>
    <row r="37" spans="1:11" ht="12.75">
      <c r="A37" s="90"/>
      <c r="B37" s="194"/>
      <c r="C37" s="25"/>
      <c r="D37" s="25"/>
      <c r="E37" s="25"/>
      <c r="F37" s="197"/>
      <c r="G37" s="25"/>
      <c r="H37" s="25"/>
      <c r="I37" s="25"/>
      <c r="J37" s="25"/>
      <c r="K37" s="25"/>
    </row>
    <row r="38" spans="1:11" ht="12.75">
      <c r="A38" s="90"/>
      <c r="B38" s="194"/>
      <c r="C38" s="25"/>
      <c r="D38" s="25"/>
      <c r="E38" s="25"/>
      <c r="F38" s="197"/>
      <c r="G38" s="25"/>
      <c r="H38" s="25"/>
      <c r="I38" s="25"/>
      <c r="J38" s="25"/>
      <c r="K38" s="25"/>
    </row>
    <row r="39" ht="12.75">
      <c r="B39" s="90"/>
    </row>
    <row r="40" ht="12.75">
      <c r="B40" s="90"/>
    </row>
    <row r="41" ht="12.75">
      <c r="B41" s="90"/>
    </row>
    <row r="42" spans="1:11" ht="12.75">
      <c r="A42" s="40"/>
      <c r="B42" s="91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>
      <c r="A43" s="40"/>
      <c r="B43" s="91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0"/>
      <c r="B44" s="91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>
      <c r="A45" s="40"/>
      <c r="B45" s="91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2.75">
      <c r="A46" s="40"/>
      <c r="B46" s="91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2.75">
      <c r="A47" s="40"/>
      <c r="B47" s="92"/>
      <c r="C47" s="40"/>
      <c r="D47" s="40"/>
      <c r="E47" s="40"/>
      <c r="F47" s="40"/>
      <c r="G47" s="40"/>
      <c r="H47" s="40"/>
      <c r="I47" s="40"/>
      <c r="J47" s="40"/>
      <c r="K47" s="40"/>
    </row>
    <row r="48" spans="1:2" ht="12.75">
      <c r="A48" s="40"/>
      <c r="B48" s="90"/>
    </row>
    <row r="49" spans="1:2" ht="12.75">
      <c r="A49" s="40"/>
      <c r="B49" s="9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3" spans="2:11" ht="72">
      <c r="B63" s="58" t="s">
        <v>1</v>
      </c>
      <c r="C63" s="55" t="s">
        <v>9</v>
      </c>
      <c r="D63" s="55" t="s">
        <v>7</v>
      </c>
      <c r="E63" s="55" t="s">
        <v>6</v>
      </c>
      <c r="F63" s="54" t="s">
        <v>141</v>
      </c>
      <c r="G63" s="55" t="s">
        <v>105</v>
      </c>
      <c r="H63" s="56" t="s">
        <v>106</v>
      </c>
      <c r="I63" s="55" t="s">
        <v>110</v>
      </c>
      <c r="J63" s="55" t="s">
        <v>109</v>
      </c>
      <c r="K63" s="55" t="s">
        <v>111</v>
      </c>
    </row>
    <row r="64" spans="2:11" ht="38.25">
      <c r="B64" s="4" t="s">
        <v>185</v>
      </c>
      <c r="C64" s="25" t="s">
        <v>10</v>
      </c>
      <c r="D64" s="25">
        <v>14</v>
      </c>
      <c r="E64" s="25">
        <v>1</v>
      </c>
      <c r="F64" s="25" t="s">
        <v>186</v>
      </c>
      <c r="G64" s="25"/>
      <c r="H64" s="25"/>
      <c r="I64" s="25"/>
      <c r="J64" s="25"/>
      <c r="K64" s="25"/>
    </row>
    <row r="65" spans="2:11" ht="25.5">
      <c r="B65" s="4" t="s">
        <v>187</v>
      </c>
      <c r="C65" s="25" t="s">
        <v>30</v>
      </c>
      <c r="D65" s="25">
        <v>33</v>
      </c>
      <c r="E65" s="25">
        <v>1</v>
      </c>
      <c r="F65" s="25" t="s">
        <v>188</v>
      </c>
      <c r="G65" s="25"/>
      <c r="H65" s="25"/>
      <c r="I65" s="25"/>
      <c r="J65" s="25"/>
      <c r="K65" s="25"/>
    </row>
    <row r="66" spans="2:11" ht="38.25">
      <c r="B66" s="4" t="s">
        <v>189</v>
      </c>
      <c r="C66" s="25" t="s">
        <v>190</v>
      </c>
      <c r="D66" s="25">
        <v>10</v>
      </c>
      <c r="E66" s="25">
        <v>1</v>
      </c>
      <c r="F66" s="25" t="s">
        <v>191</v>
      </c>
      <c r="G66" s="25"/>
      <c r="H66" s="25"/>
      <c r="I66" s="25"/>
      <c r="J66" s="25"/>
      <c r="K66" s="25"/>
    </row>
    <row r="67" spans="2:11" ht="38.25">
      <c r="B67" s="4" t="s">
        <v>192</v>
      </c>
      <c r="C67" s="25">
        <v>3356</v>
      </c>
      <c r="D67" s="25">
        <v>27</v>
      </c>
      <c r="E67" s="25">
        <v>2</v>
      </c>
      <c r="F67" s="25" t="s">
        <v>193</v>
      </c>
      <c r="G67" s="25"/>
      <c r="H67" s="25"/>
      <c r="I67" s="25"/>
      <c r="J67" s="25"/>
      <c r="K67" s="25"/>
    </row>
    <row r="68" spans="2:11" ht="25.5">
      <c r="B68" s="4" t="s">
        <v>194</v>
      </c>
      <c r="C68" s="25" t="s">
        <v>195</v>
      </c>
      <c r="D68" s="25">
        <v>1</v>
      </c>
      <c r="E68" s="25">
        <v>3</v>
      </c>
      <c r="F68" s="25" t="s">
        <v>196</v>
      </c>
      <c r="G68" s="25"/>
      <c r="H68" s="25"/>
      <c r="I68" s="25"/>
      <c r="J68" s="25"/>
      <c r="K68" s="25"/>
    </row>
    <row r="69" spans="2:11" ht="22.5">
      <c r="B69" s="59" t="s">
        <v>197</v>
      </c>
      <c r="C69" s="25">
        <v>3042</v>
      </c>
      <c r="D69" s="188" t="s">
        <v>181</v>
      </c>
      <c r="E69" s="189"/>
      <c r="F69" s="35" t="s">
        <v>198</v>
      </c>
      <c r="G69" s="93"/>
      <c r="H69" s="93"/>
      <c r="I69" s="93"/>
      <c r="J69" s="93"/>
      <c r="K69" s="93"/>
    </row>
    <row r="95" spans="2:11" ht="72">
      <c r="B95" s="58" t="s">
        <v>1</v>
      </c>
      <c r="C95" s="55" t="s">
        <v>9</v>
      </c>
      <c r="D95" s="55" t="s">
        <v>7</v>
      </c>
      <c r="E95" s="55" t="s">
        <v>6</v>
      </c>
      <c r="F95" s="54" t="s">
        <v>141</v>
      </c>
      <c r="G95" s="55" t="s">
        <v>105</v>
      </c>
      <c r="H95" s="56" t="s">
        <v>106</v>
      </c>
      <c r="I95" s="55" t="s">
        <v>110</v>
      </c>
      <c r="J95" s="55" t="s">
        <v>109</v>
      </c>
      <c r="K95" s="55" t="s">
        <v>111</v>
      </c>
    </row>
    <row r="96" spans="2:11" ht="25.5">
      <c r="B96" s="4" t="s">
        <v>199</v>
      </c>
      <c r="C96" s="25" t="s">
        <v>33</v>
      </c>
      <c r="D96" s="25">
        <v>4</v>
      </c>
      <c r="E96" s="25">
        <v>2</v>
      </c>
      <c r="F96" s="25" t="s">
        <v>200</v>
      </c>
      <c r="G96" s="25"/>
      <c r="H96" s="25"/>
      <c r="I96" s="25"/>
      <c r="J96" s="25"/>
      <c r="K96" s="25"/>
    </row>
    <row r="97" spans="2:11" ht="51">
      <c r="B97" s="4" t="s">
        <v>172</v>
      </c>
      <c r="C97" s="25">
        <v>2815</v>
      </c>
      <c r="D97" s="25">
        <v>26</v>
      </c>
      <c r="E97" s="25">
        <v>1</v>
      </c>
      <c r="F97" s="25" t="s">
        <v>201</v>
      </c>
      <c r="G97" s="25"/>
      <c r="H97" s="25"/>
      <c r="I97" s="25"/>
      <c r="J97" s="25"/>
      <c r="K97" s="25"/>
    </row>
    <row r="98" spans="2:11" ht="25.5">
      <c r="B98" s="4" t="s">
        <v>202</v>
      </c>
      <c r="C98" s="25" t="s">
        <v>203</v>
      </c>
      <c r="D98" s="25">
        <v>8</v>
      </c>
      <c r="E98" s="25">
        <v>0</v>
      </c>
      <c r="F98" s="25" t="s">
        <v>204</v>
      </c>
      <c r="G98" s="25"/>
      <c r="H98" s="25"/>
      <c r="I98" s="25"/>
      <c r="J98" s="25"/>
      <c r="K98" s="25"/>
    </row>
    <row r="99" spans="2:11" ht="12.75">
      <c r="B99" s="4" t="s">
        <v>205</v>
      </c>
      <c r="C99" s="25" t="s">
        <v>206</v>
      </c>
      <c r="D99" s="25">
        <v>2</v>
      </c>
      <c r="E99" s="25">
        <v>5</v>
      </c>
      <c r="F99" s="25" t="s">
        <v>207</v>
      </c>
      <c r="G99" s="25"/>
      <c r="H99" s="25"/>
      <c r="I99" s="25"/>
      <c r="J99" s="25"/>
      <c r="K99" s="25"/>
    </row>
    <row r="100" spans="2:11" ht="51">
      <c r="B100" s="4" t="s">
        <v>208</v>
      </c>
      <c r="C100" s="25" t="s">
        <v>209</v>
      </c>
      <c r="D100" s="25">
        <v>0</v>
      </c>
      <c r="E100" s="25">
        <v>3</v>
      </c>
      <c r="F100" s="25" t="s">
        <v>210</v>
      </c>
      <c r="G100" s="25"/>
      <c r="H100" s="25"/>
      <c r="I100" s="25"/>
      <c r="J100" s="25"/>
      <c r="K100" s="25"/>
    </row>
    <row r="101" spans="2:11" ht="38.25">
      <c r="B101" s="4" t="s">
        <v>211</v>
      </c>
      <c r="C101" s="25">
        <v>2615</v>
      </c>
      <c r="D101" s="25">
        <v>13</v>
      </c>
      <c r="E101" s="25">
        <v>0</v>
      </c>
      <c r="F101" s="25" t="s">
        <v>212</v>
      </c>
      <c r="G101" s="25"/>
      <c r="H101" s="25"/>
      <c r="I101" s="25"/>
      <c r="J101" s="25"/>
      <c r="K101" s="25"/>
    </row>
    <row r="102" spans="2:11" ht="25.5">
      <c r="B102" s="4" t="s">
        <v>213</v>
      </c>
      <c r="C102" s="25" t="s">
        <v>214</v>
      </c>
      <c r="D102" s="25">
        <v>2</v>
      </c>
      <c r="E102" s="25">
        <v>1</v>
      </c>
      <c r="F102" s="25" t="s">
        <v>215</v>
      </c>
      <c r="G102" s="25"/>
      <c r="H102" s="25"/>
      <c r="I102" s="25"/>
      <c r="J102" s="25"/>
      <c r="K102" s="25"/>
    </row>
    <row r="103" spans="2:11" ht="25.5">
      <c r="B103" s="4" t="s">
        <v>216</v>
      </c>
      <c r="C103" s="25" t="s">
        <v>56</v>
      </c>
      <c r="D103" s="25">
        <v>106</v>
      </c>
      <c r="E103" s="25">
        <v>3</v>
      </c>
      <c r="F103" s="25" t="s">
        <v>217</v>
      </c>
      <c r="G103" s="25"/>
      <c r="H103" s="25"/>
      <c r="I103" s="25"/>
      <c r="J103" s="25"/>
      <c r="K103" s="25"/>
    </row>
    <row r="120" spans="2:11" ht="72">
      <c r="B120" s="58" t="s">
        <v>1</v>
      </c>
      <c r="C120" s="55" t="s">
        <v>9</v>
      </c>
      <c r="D120" s="55" t="s">
        <v>7</v>
      </c>
      <c r="E120" s="55" t="s">
        <v>6</v>
      </c>
      <c r="F120" s="54" t="s">
        <v>141</v>
      </c>
      <c r="G120" s="55" t="s">
        <v>105</v>
      </c>
      <c r="H120" s="56" t="s">
        <v>106</v>
      </c>
      <c r="I120" s="55" t="s">
        <v>110</v>
      </c>
      <c r="J120" s="55" t="s">
        <v>109</v>
      </c>
      <c r="K120" s="55" t="s">
        <v>111</v>
      </c>
    </row>
    <row r="121" spans="2:11" ht="25.5">
      <c r="B121" s="194" t="s">
        <v>216</v>
      </c>
      <c r="C121" s="25" t="s">
        <v>218</v>
      </c>
      <c r="D121" s="25">
        <v>30</v>
      </c>
      <c r="E121" s="25">
        <v>0</v>
      </c>
      <c r="F121" s="25" t="s">
        <v>219</v>
      </c>
      <c r="G121" s="25"/>
      <c r="H121" s="25"/>
      <c r="I121" s="25"/>
      <c r="J121" s="25"/>
      <c r="K121" s="25"/>
    </row>
    <row r="122" spans="2:11" ht="25.5">
      <c r="B122" s="194"/>
      <c r="C122" s="25" t="s">
        <v>220</v>
      </c>
      <c r="D122" s="25">
        <v>30</v>
      </c>
      <c r="E122" s="25">
        <v>0</v>
      </c>
      <c r="F122" s="25" t="s">
        <v>219</v>
      </c>
      <c r="G122" s="25"/>
      <c r="H122" s="25"/>
      <c r="I122" s="25"/>
      <c r="J122" s="25"/>
      <c r="K122" s="25"/>
    </row>
    <row r="123" spans="2:11" ht="25.5">
      <c r="B123" s="194"/>
      <c r="C123" s="25" t="s">
        <v>221</v>
      </c>
      <c r="D123" s="25">
        <v>30</v>
      </c>
      <c r="E123" s="25">
        <v>0</v>
      </c>
      <c r="F123" s="25" t="s">
        <v>219</v>
      </c>
      <c r="G123" s="25"/>
      <c r="H123" s="25"/>
      <c r="I123" s="25"/>
      <c r="J123" s="25"/>
      <c r="K123" s="25"/>
    </row>
    <row r="124" spans="2:11" ht="25.5">
      <c r="B124" s="4" t="s">
        <v>222</v>
      </c>
      <c r="C124" s="25">
        <v>2866</v>
      </c>
      <c r="D124" s="25">
        <v>27</v>
      </c>
      <c r="E124" s="25">
        <v>1</v>
      </c>
      <c r="F124" s="25" t="s">
        <v>223</v>
      </c>
      <c r="G124" s="25"/>
      <c r="H124" s="25"/>
      <c r="I124" s="25"/>
      <c r="J124" s="25"/>
      <c r="K124" s="25"/>
    </row>
    <row r="125" spans="2:11" ht="38.25">
      <c r="B125" s="4" t="s">
        <v>211</v>
      </c>
      <c r="C125" s="25">
        <v>2819</v>
      </c>
      <c r="D125" s="25">
        <v>12</v>
      </c>
      <c r="E125" s="25">
        <v>0</v>
      </c>
      <c r="F125" s="25" t="s">
        <v>224</v>
      </c>
      <c r="G125" s="25"/>
      <c r="H125" s="25"/>
      <c r="I125" s="25"/>
      <c r="J125" s="25"/>
      <c r="K125" s="25"/>
    </row>
    <row r="126" spans="2:11" ht="51">
      <c r="B126" s="4" t="s">
        <v>172</v>
      </c>
      <c r="C126" s="25" t="s">
        <v>47</v>
      </c>
      <c r="D126" s="25">
        <v>25</v>
      </c>
      <c r="E126" s="25">
        <v>5</v>
      </c>
      <c r="F126" s="25" t="s">
        <v>225</v>
      </c>
      <c r="G126" s="25"/>
      <c r="H126" s="25"/>
      <c r="I126" s="25"/>
      <c r="J126" s="25"/>
      <c r="K126" s="25"/>
    </row>
    <row r="127" spans="2:11" ht="38.25">
      <c r="B127" s="4" t="s">
        <v>226</v>
      </c>
      <c r="C127" s="8" t="s">
        <v>50</v>
      </c>
      <c r="D127" s="8">
        <v>26</v>
      </c>
      <c r="E127" s="8">
        <v>3</v>
      </c>
      <c r="F127" s="8" t="s">
        <v>227</v>
      </c>
      <c r="G127" s="93"/>
      <c r="H127" s="93"/>
      <c r="I127" s="93"/>
      <c r="J127" s="93"/>
      <c r="K127" s="93"/>
    </row>
    <row r="128" spans="2:11" ht="25.5">
      <c r="B128" s="4" t="s">
        <v>228</v>
      </c>
      <c r="C128" s="8" t="s">
        <v>61</v>
      </c>
      <c r="D128" s="8">
        <v>6</v>
      </c>
      <c r="E128" s="8">
        <v>4</v>
      </c>
      <c r="F128" s="8" t="s">
        <v>229</v>
      </c>
      <c r="G128" s="93"/>
      <c r="H128" s="93"/>
      <c r="I128" s="93"/>
      <c r="J128" s="93"/>
      <c r="K128" s="93"/>
    </row>
  </sheetData>
  <sheetProtection/>
  <mergeCells count="13">
    <mergeCell ref="A1:K1"/>
    <mergeCell ref="D9:E9"/>
    <mergeCell ref="D11:E11"/>
    <mergeCell ref="B12:B13"/>
    <mergeCell ref="F12:F13"/>
    <mergeCell ref="D32:E32"/>
    <mergeCell ref="B121:B123"/>
    <mergeCell ref="D33:E33"/>
    <mergeCell ref="D34:E34"/>
    <mergeCell ref="D36:E36"/>
    <mergeCell ref="B37:B38"/>
    <mergeCell ref="F37:F38"/>
    <mergeCell ref="D69:E6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:L73"/>
    </sheetView>
  </sheetViews>
  <sheetFormatPr defaultColWidth="9.140625" defaultRowHeight="12.75"/>
  <cols>
    <col min="2" max="2" width="11.140625" style="0" customWidth="1"/>
    <col min="4" max="4" width="10.421875" style="0" customWidth="1"/>
    <col min="7" max="7" width="11.140625" style="0" customWidth="1"/>
    <col min="8" max="9" width="11.00390625" style="0" bestFit="1" customWidth="1"/>
    <col min="10" max="10" width="10.421875" style="0" bestFit="1" customWidth="1"/>
    <col min="11" max="11" width="12.8515625" style="0" customWidth="1"/>
    <col min="12" max="12" width="12.57421875" style="0" customWidth="1"/>
    <col min="13" max="13" width="11.57421875" style="0" customWidth="1"/>
  </cols>
  <sheetData>
    <row r="1" spans="1:12" ht="15.75" thickBot="1">
      <c r="A1" s="164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76.5">
      <c r="A2" s="7"/>
      <c r="B2" s="63" t="s">
        <v>234</v>
      </c>
      <c r="C2" s="64" t="s">
        <v>9</v>
      </c>
      <c r="D2" s="64" t="s">
        <v>231</v>
      </c>
      <c r="E2" s="64" t="s">
        <v>7</v>
      </c>
      <c r="F2" s="64" t="s">
        <v>6</v>
      </c>
      <c r="G2" s="65" t="s">
        <v>114</v>
      </c>
      <c r="H2" s="64" t="s">
        <v>105</v>
      </c>
      <c r="I2" s="66" t="s">
        <v>106</v>
      </c>
      <c r="J2" s="64" t="s">
        <v>110</v>
      </c>
      <c r="K2" s="64" t="s">
        <v>109</v>
      </c>
      <c r="L2" s="64" t="s">
        <v>111</v>
      </c>
    </row>
    <row r="3" spans="1:12" ht="45">
      <c r="A3" s="11"/>
      <c r="B3" s="88" t="s">
        <v>113</v>
      </c>
      <c r="C3" s="115">
        <v>4102</v>
      </c>
      <c r="D3" s="115" t="s">
        <v>232</v>
      </c>
      <c r="E3" s="115">
        <v>4</v>
      </c>
      <c r="F3" s="115">
        <v>2</v>
      </c>
      <c r="G3" s="115" t="s">
        <v>90</v>
      </c>
      <c r="H3" s="115">
        <v>0</v>
      </c>
      <c r="I3" s="115">
        <v>0</v>
      </c>
      <c r="J3" s="115"/>
      <c r="K3" s="110">
        <v>36644.4</v>
      </c>
      <c r="L3" s="110">
        <v>39463.2</v>
      </c>
    </row>
    <row r="4" spans="1:12" ht="45">
      <c r="A4" s="11"/>
      <c r="B4" s="88" t="s">
        <v>112</v>
      </c>
      <c r="C4" s="115">
        <v>3443</v>
      </c>
      <c r="D4" s="115" t="s">
        <v>232</v>
      </c>
      <c r="E4" s="115">
        <v>8</v>
      </c>
      <c r="F4" s="115">
        <v>2</v>
      </c>
      <c r="G4" s="115" t="s">
        <v>90</v>
      </c>
      <c r="H4" s="110">
        <v>5989</v>
      </c>
      <c r="I4" s="110">
        <v>5989</v>
      </c>
      <c r="J4" s="115" t="s">
        <v>100</v>
      </c>
      <c r="K4" s="110">
        <v>63369.6</v>
      </c>
      <c r="L4" s="110">
        <v>69404.8</v>
      </c>
    </row>
    <row r="5" spans="1:13" ht="45">
      <c r="A5" s="11"/>
      <c r="B5" s="88" t="s">
        <v>117</v>
      </c>
      <c r="C5" s="115" t="s">
        <v>30</v>
      </c>
      <c r="D5" s="115" t="s">
        <v>232</v>
      </c>
      <c r="E5" s="115">
        <v>33</v>
      </c>
      <c r="F5" s="115">
        <v>1</v>
      </c>
      <c r="G5" s="115" t="s">
        <v>90</v>
      </c>
      <c r="H5" s="110">
        <v>5989</v>
      </c>
      <c r="I5" s="110">
        <v>5989</v>
      </c>
      <c r="J5" s="115" t="s">
        <v>101</v>
      </c>
      <c r="K5" s="110">
        <v>193087.8</v>
      </c>
      <c r="L5" s="110">
        <v>216342.9</v>
      </c>
      <c r="M5" s="32"/>
    </row>
    <row r="6" spans="1:12" ht="45">
      <c r="A6" s="11"/>
      <c r="B6" s="88" t="s">
        <v>118</v>
      </c>
      <c r="C6" s="117" t="s">
        <v>53</v>
      </c>
      <c r="D6" s="115" t="s">
        <v>233</v>
      </c>
      <c r="E6" s="115">
        <v>6</v>
      </c>
      <c r="F6" s="115">
        <v>0</v>
      </c>
      <c r="G6" s="115" t="s">
        <v>90</v>
      </c>
      <c r="H6" s="115">
        <v>0</v>
      </c>
      <c r="I6" s="115">
        <v>0</v>
      </c>
      <c r="J6" s="115"/>
      <c r="K6" s="110">
        <v>33825.6</v>
      </c>
      <c r="L6" s="110">
        <v>38053.8</v>
      </c>
    </row>
    <row r="7" spans="1:12" ht="56.25">
      <c r="A7" s="11"/>
      <c r="B7" s="88" t="s">
        <v>246</v>
      </c>
      <c r="C7" s="115">
        <v>2866</v>
      </c>
      <c r="D7" s="115" t="s">
        <v>232</v>
      </c>
      <c r="E7" s="115">
        <v>27</v>
      </c>
      <c r="F7" s="115">
        <v>1</v>
      </c>
      <c r="G7" s="115" t="s">
        <v>90</v>
      </c>
      <c r="H7" s="115">
        <v>0</v>
      </c>
      <c r="I7" s="115">
        <v>0</v>
      </c>
      <c r="J7" s="115"/>
      <c r="K7" s="110">
        <v>159262.2</v>
      </c>
      <c r="L7" s="110">
        <v>178289.1</v>
      </c>
    </row>
    <row r="8" spans="1:12" ht="67.5">
      <c r="A8" s="15"/>
      <c r="B8" s="88" t="s">
        <v>120</v>
      </c>
      <c r="C8" s="115" t="s">
        <v>85</v>
      </c>
      <c r="D8" s="115" t="s">
        <v>232</v>
      </c>
      <c r="E8" s="115">
        <v>0</v>
      </c>
      <c r="F8" s="115">
        <v>8</v>
      </c>
      <c r="G8" s="115" t="s">
        <v>90</v>
      </c>
      <c r="H8" s="110">
        <v>5989</v>
      </c>
      <c r="I8" s="115">
        <v>0</v>
      </c>
      <c r="J8" s="115"/>
      <c r="K8" s="116">
        <v>56376</v>
      </c>
      <c r="L8" s="116">
        <v>56376</v>
      </c>
    </row>
    <row r="10" spans="1:13" ht="51">
      <c r="A10" s="123"/>
      <c r="B10" s="121" t="s">
        <v>239</v>
      </c>
      <c r="C10" s="121" t="s">
        <v>203</v>
      </c>
      <c r="D10" s="121" t="s">
        <v>232</v>
      </c>
      <c r="E10" s="121">
        <v>8</v>
      </c>
      <c r="F10" s="121">
        <v>0</v>
      </c>
      <c r="G10" s="121" t="s">
        <v>204</v>
      </c>
      <c r="H10" s="121">
        <v>0</v>
      </c>
      <c r="I10" s="121">
        <v>0</v>
      </c>
      <c r="J10" s="121"/>
      <c r="K10" s="121"/>
      <c r="L10" s="121"/>
      <c r="M10" s="122"/>
    </row>
    <row r="11" spans="1:13" ht="51">
      <c r="A11" s="124"/>
      <c r="B11" s="121" t="s">
        <v>240</v>
      </c>
      <c r="C11" s="121" t="s">
        <v>206</v>
      </c>
      <c r="D11" s="121" t="s">
        <v>232</v>
      </c>
      <c r="E11" s="121">
        <v>2</v>
      </c>
      <c r="F11" s="121">
        <v>5</v>
      </c>
      <c r="G11" s="121" t="s">
        <v>207</v>
      </c>
      <c r="H11" s="125">
        <v>4789</v>
      </c>
      <c r="I11" s="121">
        <v>0</v>
      </c>
      <c r="J11" s="121"/>
      <c r="K11" s="121"/>
      <c r="L11" s="121"/>
      <c r="M11" s="122"/>
    </row>
    <row r="12" spans="1:13" ht="89.25">
      <c r="A12" s="124"/>
      <c r="B12" s="121" t="s">
        <v>241</v>
      </c>
      <c r="C12" s="121" t="s">
        <v>209</v>
      </c>
      <c r="D12" s="121" t="s">
        <v>232</v>
      </c>
      <c r="E12" s="121">
        <v>0</v>
      </c>
      <c r="F12" s="121">
        <v>3</v>
      </c>
      <c r="G12" s="121" t="s">
        <v>210</v>
      </c>
      <c r="H12" s="121">
        <v>0</v>
      </c>
      <c r="I12" s="121">
        <v>0</v>
      </c>
      <c r="J12" s="121"/>
      <c r="K12" s="121"/>
      <c r="L12" s="121"/>
      <c r="M12" s="122"/>
    </row>
    <row r="13" spans="1:13" ht="63.75">
      <c r="A13" s="124"/>
      <c r="B13" s="121" t="s">
        <v>242</v>
      </c>
      <c r="C13" s="121">
        <v>2615</v>
      </c>
      <c r="D13" s="121" t="s">
        <v>232</v>
      </c>
      <c r="E13" s="121">
        <v>13</v>
      </c>
      <c r="F13" s="121">
        <v>0</v>
      </c>
      <c r="G13" s="121" t="s">
        <v>212</v>
      </c>
      <c r="H13" s="121">
        <v>0</v>
      </c>
      <c r="I13" s="121">
        <v>0</v>
      </c>
      <c r="J13" s="121"/>
      <c r="K13" s="121"/>
      <c r="L13" s="121"/>
      <c r="M13" s="122"/>
    </row>
    <row r="14" spans="1:13" ht="38.25">
      <c r="A14" s="124"/>
      <c r="B14" s="121" t="s">
        <v>243</v>
      </c>
      <c r="C14" s="121" t="s">
        <v>214</v>
      </c>
      <c r="D14" s="121" t="s">
        <v>233</v>
      </c>
      <c r="E14" s="121">
        <v>2</v>
      </c>
      <c r="F14" s="121">
        <v>1</v>
      </c>
      <c r="G14" s="121" t="s">
        <v>215</v>
      </c>
      <c r="H14" s="121">
        <v>0</v>
      </c>
      <c r="I14" s="121">
        <v>0</v>
      </c>
      <c r="J14" s="121"/>
      <c r="K14" s="121"/>
      <c r="L14" s="121"/>
      <c r="M14" s="122"/>
    </row>
    <row r="15" spans="1:13" ht="76.5">
      <c r="A15" s="122"/>
      <c r="B15" s="121" t="s">
        <v>245</v>
      </c>
      <c r="C15" s="121" t="s">
        <v>50</v>
      </c>
      <c r="D15" s="121" t="s">
        <v>232</v>
      </c>
      <c r="E15" s="121">
        <v>26</v>
      </c>
      <c r="F15" s="121">
        <v>3</v>
      </c>
      <c r="G15" s="121" t="s">
        <v>227</v>
      </c>
      <c r="H15" s="126">
        <v>0</v>
      </c>
      <c r="I15" s="126">
        <v>0</v>
      </c>
      <c r="J15" s="126"/>
      <c r="K15" s="126"/>
      <c r="L15" s="126"/>
      <c r="M15" s="122"/>
    </row>
    <row r="16" ht="13.5" thickBot="1"/>
    <row r="17" spans="1:13" ht="15.75" thickBot="1">
      <c r="A17" s="71"/>
      <c r="B17" s="60"/>
      <c r="C17" s="38"/>
      <c r="D17" s="38"/>
      <c r="E17" s="38"/>
      <c r="F17" s="38"/>
      <c r="G17" s="38"/>
      <c r="H17" s="47">
        <f>SUM(H3:H8)</f>
        <v>17967</v>
      </c>
      <c r="I17" s="47">
        <v>11978</v>
      </c>
      <c r="J17" s="47">
        <f>SUM(H17:I17)</f>
        <v>29945</v>
      </c>
      <c r="K17" s="47">
        <f>SUM(K3:K8)</f>
        <v>542565.6</v>
      </c>
      <c r="L17" s="47">
        <f>SUM(L3:L8)</f>
        <v>597929.8</v>
      </c>
      <c r="M17" s="101"/>
    </row>
    <row r="18" spans="1:13" ht="13.5" thickBot="1">
      <c r="A18" s="8"/>
      <c r="B18" s="60"/>
      <c r="C18" s="38"/>
      <c r="D18" s="38"/>
      <c r="E18" s="38"/>
      <c r="F18" s="38"/>
      <c r="G18" s="38"/>
      <c r="H18" s="32"/>
      <c r="I18" s="32"/>
      <c r="J18" s="32"/>
      <c r="K18" s="32"/>
      <c r="L18" s="32"/>
      <c r="M18" s="37"/>
    </row>
    <row r="19" spans="1:12" ht="13.5" thickBot="1">
      <c r="A19" s="1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2" ht="76.5">
      <c r="A20" s="11"/>
      <c r="B20" s="58" t="s">
        <v>1</v>
      </c>
      <c r="C20" s="55" t="s">
        <v>9</v>
      </c>
      <c r="D20" s="55" t="s">
        <v>231</v>
      </c>
      <c r="E20" s="55" t="s">
        <v>7</v>
      </c>
      <c r="F20" s="55" t="s">
        <v>6</v>
      </c>
      <c r="G20" s="54" t="s">
        <v>115</v>
      </c>
      <c r="H20" s="55" t="s">
        <v>105</v>
      </c>
      <c r="I20" s="56" t="s">
        <v>106</v>
      </c>
      <c r="J20" s="55" t="s">
        <v>110</v>
      </c>
      <c r="K20" s="55" t="s">
        <v>109</v>
      </c>
      <c r="L20" s="55" t="s">
        <v>111</v>
      </c>
    </row>
    <row r="21" spans="1:12" ht="56.25">
      <c r="A21" s="11"/>
      <c r="B21" s="88" t="s">
        <v>128</v>
      </c>
      <c r="C21" s="115" t="s">
        <v>27</v>
      </c>
      <c r="D21" s="115" t="s">
        <v>232</v>
      </c>
      <c r="E21" s="115">
        <v>38</v>
      </c>
      <c r="F21" s="115">
        <v>2</v>
      </c>
      <c r="G21" s="115" t="s">
        <v>91</v>
      </c>
      <c r="H21" s="110">
        <v>5989</v>
      </c>
      <c r="I21" s="110">
        <v>5989</v>
      </c>
      <c r="J21" s="115" t="s">
        <v>102</v>
      </c>
      <c r="K21" s="110">
        <v>244425.6</v>
      </c>
      <c r="L21" s="110">
        <v>203688</v>
      </c>
    </row>
    <row r="22" spans="2:12" ht="25.5">
      <c r="B22" s="202" t="s">
        <v>247</v>
      </c>
      <c r="C22" s="113" t="s">
        <v>218</v>
      </c>
      <c r="D22" s="200" t="s">
        <v>232</v>
      </c>
      <c r="E22" s="113">
        <v>30</v>
      </c>
      <c r="F22" s="113">
        <v>0</v>
      </c>
      <c r="G22" s="200" t="s">
        <v>88</v>
      </c>
      <c r="H22" s="113">
        <v>0</v>
      </c>
      <c r="I22" s="113">
        <v>0</v>
      </c>
      <c r="J22" s="113"/>
      <c r="K22" s="113"/>
      <c r="L22" s="113"/>
    </row>
    <row r="23" spans="2:12" ht="25.5">
      <c r="B23" s="202"/>
      <c r="C23" s="113" t="s">
        <v>220</v>
      </c>
      <c r="D23" s="203"/>
      <c r="E23" s="113">
        <v>30</v>
      </c>
      <c r="F23" s="113">
        <v>0</v>
      </c>
      <c r="G23" s="203"/>
      <c r="H23" s="113">
        <v>0</v>
      </c>
      <c r="I23" s="113">
        <v>0</v>
      </c>
      <c r="J23" s="113"/>
      <c r="K23" s="113"/>
      <c r="L23" s="113"/>
    </row>
    <row r="24" spans="2:12" ht="25.5">
      <c r="B24" s="202"/>
      <c r="C24" s="113" t="s">
        <v>221</v>
      </c>
      <c r="D24" s="201"/>
      <c r="E24" s="113">
        <v>30</v>
      </c>
      <c r="F24" s="113">
        <v>0</v>
      </c>
      <c r="G24" s="201"/>
      <c r="H24" s="113">
        <v>0</v>
      </c>
      <c r="I24" s="113">
        <v>0</v>
      </c>
      <c r="J24" s="113"/>
      <c r="K24" s="113"/>
      <c r="L24" s="113"/>
    </row>
    <row r="25" spans="1:12" ht="51">
      <c r="A25" s="11"/>
      <c r="B25" s="103" t="s">
        <v>244</v>
      </c>
      <c r="C25" s="113" t="s">
        <v>56</v>
      </c>
      <c r="D25" s="113" t="s">
        <v>232</v>
      </c>
      <c r="E25" s="113">
        <v>106</v>
      </c>
      <c r="F25" s="113">
        <v>3</v>
      </c>
      <c r="G25" s="113" t="s">
        <v>217</v>
      </c>
      <c r="H25" s="113">
        <v>0</v>
      </c>
      <c r="I25" s="113">
        <v>0</v>
      </c>
      <c r="J25" s="113"/>
      <c r="K25" s="113"/>
      <c r="L25" s="113"/>
    </row>
    <row r="26" spans="1:12" ht="46.5" customHeight="1" thickBot="1">
      <c r="A26" s="38"/>
      <c r="B26" s="198" t="s">
        <v>238</v>
      </c>
      <c r="C26" s="113">
        <v>2815</v>
      </c>
      <c r="D26" s="200" t="s">
        <v>232</v>
      </c>
      <c r="E26" s="113">
        <v>26</v>
      </c>
      <c r="F26" s="113">
        <v>1</v>
      </c>
      <c r="G26" s="113" t="s">
        <v>201</v>
      </c>
      <c r="H26" s="113">
        <v>0</v>
      </c>
      <c r="I26" s="113">
        <v>0</v>
      </c>
      <c r="J26" s="113"/>
      <c r="K26" s="113"/>
      <c r="L26" s="113"/>
    </row>
    <row r="27" spans="1:13" ht="45" customHeight="1" thickBot="1">
      <c r="A27" s="71"/>
      <c r="B27" s="199"/>
      <c r="C27" s="119" t="s">
        <v>47</v>
      </c>
      <c r="D27" s="201"/>
      <c r="E27" s="119">
        <v>26</v>
      </c>
      <c r="F27" s="119">
        <v>5</v>
      </c>
      <c r="G27" s="119" t="s">
        <v>91</v>
      </c>
      <c r="H27" s="119">
        <v>0</v>
      </c>
      <c r="I27" s="119">
        <v>0</v>
      </c>
      <c r="J27" s="113"/>
      <c r="K27" s="113"/>
      <c r="L27" s="113"/>
      <c r="M27" s="36"/>
    </row>
    <row r="28" spans="1:13" ht="45">
      <c r="A28" s="25"/>
      <c r="B28" s="88" t="s">
        <v>248</v>
      </c>
      <c r="C28" s="115" t="s">
        <v>50</v>
      </c>
      <c r="D28" s="115" t="s">
        <v>232</v>
      </c>
      <c r="E28" s="115">
        <v>26</v>
      </c>
      <c r="F28" s="115">
        <v>5</v>
      </c>
      <c r="G28" s="115" t="s">
        <v>91</v>
      </c>
      <c r="H28" s="115">
        <v>0</v>
      </c>
      <c r="I28" s="115">
        <v>0</v>
      </c>
      <c r="J28" s="115"/>
      <c r="K28" s="110">
        <v>194635.2</v>
      </c>
      <c r="L28" s="110">
        <v>214249.6</v>
      </c>
      <c r="M28" s="46"/>
    </row>
    <row r="29" spans="1:13" ht="38.25">
      <c r="A29" s="95"/>
      <c r="B29" s="88" t="s">
        <v>129</v>
      </c>
      <c r="C29" s="115" t="s">
        <v>56</v>
      </c>
      <c r="D29" s="115" t="s">
        <v>232</v>
      </c>
      <c r="E29" s="115">
        <v>106</v>
      </c>
      <c r="F29" s="115">
        <v>3</v>
      </c>
      <c r="G29" s="113" t="s">
        <v>86</v>
      </c>
      <c r="H29" s="115">
        <v>0</v>
      </c>
      <c r="I29" s="115">
        <v>0</v>
      </c>
      <c r="J29" s="115"/>
      <c r="K29" s="110">
        <v>618726.6</v>
      </c>
      <c r="L29" s="110">
        <v>693424.8</v>
      </c>
      <c r="M29" s="46"/>
    </row>
    <row r="30" spans="1:13" ht="56.25">
      <c r="A30" s="8"/>
      <c r="B30" s="88" t="s">
        <v>130</v>
      </c>
      <c r="C30" s="115" t="s">
        <v>59</v>
      </c>
      <c r="D30" s="115" t="s">
        <v>232</v>
      </c>
      <c r="E30" s="115">
        <v>6</v>
      </c>
      <c r="F30" s="115">
        <v>0</v>
      </c>
      <c r="G30" s="115" t="s">
        <v>91</v>
      </c>
      <c r="H30" s="110">
        <v>5037.4</v>
      </c>
      <c r="I30" s="110">
        <v>5685.89</v>
      </c>
      <c r="J30" s="115" t="s">
        <v>73</v>
      </c>
      <c r="K30" s="110">
        <v>36211.2</v>
      </c>
      <c r="L30" s="110">
        <v>40737.6</v>
      </c>
      <c r="M30" s="101"/>
    </row>
    <row r="31" spans="1:12" ht="45">
      <c r="A31" s="8"/>
      <c r="B31" s="88" t="s">
        <v>249</v>
      </c>
      <c r="C31" s="113">
        <v>3624</v>
      </c>
      <c r="D31" s="113" t="s">
        <v>232</v>
      </c>
      <c r="E31" s="113">
        <v>20</v>
      </c>
      <c r="F31" s="113">
        <v>9</v>
      </c>
      <c r="G31" s="113" t="s">
        <v>88</v>
      </c>
      <c r="H31" s="113"/>
      <c r="I31" s="113"/>
      <c r="J31" s="113"/>
      <c r="K31" s="120">
        <v>188600</v>
      </c>
      <c r="L31" s="120">
        <v>203688</v>
      </c>
    </row>
    <row r="32" spans="1:12" ht="76.5">
      <c r="A32" s="25"/>
      <c r="B32" s="103" t="s">
        <v>236</v>
      </c>
      <c r="C32" s="113" t="s">
        <v>190</v>
      </c>
      <c r="D32" s="113" t="s">
        <v>232</v>
      </c>
      <c r="E32" s="113">
        <v>10</v>
      </c>
      <c r="F32" s="113">
        <v>1</v>
      </c>
      <c r="G32" s="113" t="s">
        <v>191</v>
      </c>
      <c r="H32" s="113">
        <v>0</v>
      </c>
      <c r="I32" s="113">
        <v>0</v>
      </c>
      <c r="J32" s="113"/>
      <c r="K32" s="113"/>
      <c r="L32" s="113"/>
    </row>
    <row r="33" spans="1:12" ht="102">
      <c r="A33" s="25"/>
      <c r="B33" s="103" t="s">
        <v>237</v>
      </c>
      <c r="C33" s="113">
        <v>3356</v>
      </c>
      <c r="D33" s="113" t="s">
        <v>232</v>
      </c>
      <c r="E33" s="113">
        <v>27</v>
      </c>
      <c r="F33" s="113">
        <v>2</v>
      </c>
      <c r="G33" s="113" t="s">
        <v>193</v>
      </c>
      <c r="H33" s="113">
        <v>0</v>
      </c>
      <c r="I33" s="113">
        <v>0</v>
      </c>
      <c r="J33" s="113"/>
      <c r="K33" s="113"/>
      <c r="L33" s="113"/>
    </row>
    <row r="34" spans="1:12" ht="12.75">
      <c r="A34" s="8"/>
      <c r="B34" s="60"/>
      <c r="C34" s="39"/>
      <c r="D34" s="39"/>
      <c r="E34" s="39"/>
      <c r="F34" s="39"/>
      <c r="G34" s="39"/>
      <c r="H34" s="50">
        <f>SUM(H21:H33)</f>
        <v>11026.4</v>
      </c>
      <c r="I34" s="50">
        <f>SUM(I21:I33)</f>
        <v>11674.89</v>
      </c>
      <c r="J34" s="50">
        <f>SUM(H34:I34)</f>
        <v>22701.29</v>
      </c>
      <c r="K34" s="50">
        <f>SUM(K21:K31)</f>
        <v>1282598.5999999999</v>
      </c>
      <c r="L34" s="50">
        <f>SUM(L21:L31)</f>
        <v>1355788</v>
      </c>
    </row>
    <row r="35" spans="1:12" ht="13.5" thickBot="1">
      <c r="A35" s="8"/>
      <c r="B35" s="60"/>
      <c r="C35" s="39"/>
      <c r="D35" s="39"/>
      <c r="E35" s="39"/>
      <c r="F35" s="39"/>
      <c r="G35" s="39"/>
      <c r="H35" s="37"/>
      <c r="I35" s="39"/>
      <c r="J35" s="39"/>
      <c r="K35" s="37"/>
      <c r="L35" s="37"/>
    </row>
    <row r="36" spans="1:12" ht="13.5" thickBot="1">
      <c r="A36" s="8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3"/>
    </row>
    <row r="37" spans="1:12" ht="67.5">
      <c r="A37" s="8"/>
      <c r="B37" s="58" t="s">
        <v>1</v>
      </c>
      <c r="C37" s="55" t="s">
        <v>9</v>
      </c>
      <c r="D37" s="55"/>
      <c r="E37" s="55" t="s">
        <v>7</v>
      </c>
      <c r="F37" s="55" t="s">
        <v>253</v>
      </c>
      <c r="G37" s="54" t="s">
        <v>108</v>
      </c>
      <c r="H37" s="55" t="s">
        <v>105</v>
      </c>
      <c r="I37" s="56" t="s">
        <v>106</v>
      </c>
      <c r="J37" s="55" t="s">
        <v>110</v>
      </c>
      <c r="K37" s="55" t="s">
        <v>109</v>
      </c>
      <c r="L37" s="55" t="s">
        <v>111</v>
      </c>
    </row>
    <row r="38" spans="1:12" ht="67.5">
      <c r="A38" s="8"/>
      <c r="B38" s="89" t="s">
        <v>250</v>
      </c>
      <c r="C38" s="108" t="s">
        <v>10</v>
      </c>
      <c r="D38" s="108" t="s">
        <v>232</v>
      </c>
      <c r="E38" s="108">
        <v>14</v>
      </c>
      <c r="F38" s="108">
        <v>1</v>
      </c>
      <c r="G38" s="108" t="s">
        <v>87</v>
      </c>
      <c r="H38" s="109">
        <v>5989</v>
      </c>
      <c r="I38" s="108">
        <v>0</v>
      </c>
      <c r="J38" s="108" t="s">
        <v>68</v>
      </c>
      <c r="K38" s="109">
        <v>94074.2</v>
      </c>
      <c r="L38" s="110">
        <v>104869.6</v>
      </c>
    </row>
    <row r="39" spans="1:12" ht="45">
      <c r="A39" s="8"/>
      <c r="B39" s="88" t="s">
        <v>132</v>
      </c>
      <c r="C39" s="115" t="s">
        <v>24</v>
      </c>
      <c r="D39" s="115" t="s">
        <v>232</v>
      </c>
      <c r="E39" s="115">
        <v>30</v>
      </c>
      <c r="F39" s="115">
        <v>2</v>
      </c>
      <c r="G39" s="115" t="s">
        <v>92</v>
      </c>
      <c r="H39" s="115">
        <v>0</v>
      </c>
      <c r="I39" s="115">
        <v>0</v>
      </c>
      <c r="J39" s="115"/>
      <c r="K39" s="110">
        <v>199654</v>
      </c>
      <c r="L39" s="110">
        <v>222691</v>
      </c>
    </row>
    <row r="40" spans="1:13" ht="51.75" thickBot="1">
      <c r="A40" s="91"/>
      <c r="B40" s="103" t="s">
        <v>251</v>
      </c>
      <c r="C40" s="127" t="s">
        <v>33</v>
      </c>
      <c r="D40" s="127" t="s">
        <v>232</v>
      </c>
      <c r="E40" s="127">
        <v>4</v>
      </c>
      <c r="F40" s="127">
        <v>2</v>
      </c>
      <c r="G40" s="127" t="s">
        <v>200</v>
      </c>
      <c r="H40" s="127">
        <v>0</v>
      </c>
      <c r="I40" s="127">
        <v>0</v>
      </c>
      <c r="J40" s="127"/>
      <c r="K40" s="127"/>
      <c r="L40" s="127"/>
      <c r="M40" s="90"/>
    </row>
    <row r="41" spans="2:13" ht="34.5" thickBot="1">
      <c r="B41" s="88" t="s">
        <v>252</v>
      </c>
      <c r="C41" s="115" t="s">
        <v>42</v>
      </c>
      <c r="D41" s="115" t="s">
        <v>232</v>
      </c>
      <c r="E41" s="115">
        <v>29</v>
      </c>
      <c r="F41" s="115">
        <v>2</v>
      </c>
      <c r="G41" s="115" t="s">
        <v>92</v>
      </c>
      <c r="H41" s="115">
        <v>0</v>
      </c>
      <c r="I41" s="115">
        <v>0</v>
      </c>
      <c r="J41" s="115"/>
      <c r="K41" s="110">
        <v>194317.2</v>
      </c>
      <c r="L41" s="110">
        <v>216679.1</v>
      </c>
      <c r="M41" s="102"/>
    </row>
    <row r="42" spans="2:12" ht="45">
      <c r="B42" s="128" t="s">
        <v>254</v>
      </c>
      <c r="C42" s="118">
        <v>2615</v>
      </c>
      <c r="D42" s="118" t="s">
        <v>232</v>
      </c>
      <c r="E42" s="118">
        <v>13</v>
      </c>
      <c r="F42" s="118">
        <v>0</v>
      </c>
      <c r="G42" s="108" t="s">
        <v>87</v>
      </c>
      <c r="H42" s="116">
        <v>5989</v>
      </c>
      <c r="I42" s="116">
        <v>5989</v>
      </c>
      <c r="J42" s="118" t="s">
        <v>78</v>
      </c>
      <c r="K42" s="120">
        <v>80194.4</v>
      </c>
      <c r="L42" s="120">
        <v>90218.7</v>
      </c>
    </row>
    <row r="43" spans="2:12" ht="45">
      <c r="B43" s="88" t="s">
        <v>255</v>
      </c>
      <c r="C43" s="113">
        <v>3440</v>
      </c>
      <c r="D43" s="113" t="s">
        <v>232</v>
      </c>
      <c r="E43" s="113">
        <v>3</v>
      </c>
      <c r="F43" s="113">
        <v>2</v>
      </c>
      <c r="G43" s="115" t="s">
        <v>92</v>
      </c>
      <c r="H43" s="110">
        <v>0</v>
      </c>
      <c r="I43" s="110">
        <v>0</v>
      </c>
      <c r="J43" s="113"/>
      <c r="K43" s="129">
        <v>33928.4</v>
      </c>
      <c r="L43" s="129">
        <v>36241.7</v>
      </c>
    </row>
    <row r="44" spans="2:12" ht="45">
      <c r="B44" s="88" t="s">
        <v>256</v>
      </c>
      <c r="C44" s="113">
        <v>3337</v>
      </c>
      <c r="D44" s="113" t="s">
        <v>232</v>
      </c>
      <c r="E44" s="113">
        <v>7</v>
      </c>
      <c r="F44" s="113">
        <v>0</v>
      </c>
      <c r="G44" s="115" t="s">
        <v>92</v>
      </c>
      <c r="H44" s="130">
        <v>0</v>
      </c>
      <c r="I44" s="130">
        <v>0</v>
      </c>
      <c r="J44" s="113"/>
      <c r="K44" s="120">
        <v>43181.6</v>
      </c>
      <c r="L44" s="120">
        <v>48579.3</v>
      </c>
    </row>
    <row r="45" spans="2:12" ht="56.25">
      <c r="B45" s="89" t="s">
        <v>257</v>
      </c>
      <c r="C45" s="108" t="s">
        <v>170</v>
      </c>
      <c r="D45" s="108" t="s">
        <v>232</v>
      </c>
      <c r="E45" s="108">
        <v>6</v>
      </c>
      <c r="F45" s="108">
        <v>1</v>
      </c>
      <c r="G45" s="108" t="s">
        <v>171</v>
      </c>
      <c r="H45" s="131">
        <v>0</v>
      </c>
      <c r="I45" s="131">
        <v>0</v>
      </c>
      <c r="J45" s="108"/>
      <c r="K45" s="110">
        <v>44723.8</v>
      </c>
      <c r="L45" s="110">
        <v>49350.4</v>
      </c>
    </row>
    <row r="46" spans="2:12" ht="45">
      <c r="B46" s="88" t="s">
        <v>258</v>
      </c>
      <c r="C46" s="115" t="s">
        <v>175</v>
      </c>
      <c r="D46" s="115" t="s">
        <v>232</v>
      </c>
      <c r="E46" s="115">
        <v>1</v>
      </c>
      <c r="F46" s="115">
        <v>1</v>
      </c>
      <c r="G46" s="115" t="s">
        <v>176</v>
      </c>
      <c r="H46" s="130">
        <v>0</v>
      </c>
      <c r="I46" s="130">
        <v>0</v>
      </c>
      <c r="J46" s="115"/>
      <c r="K46" s="110">
        <v>13879.8</v>
      </c>
      <c r="L46" s="110">
        <v>14650.9</v>
      </c>
    </row>
    <row r="47" spans="2:12" ht="12.75">
      <c r="B47" s="60"/>
      <c r="C47" s="44"/>
      <c r="D47" s="44"/>
      <c r="E47" s="44"/>
      <c r="F47" s="44"/>
      <c r="G47" s="44"/>
      <c r="H47" s="47">
        <f>SUM(H38:H46)</f>
        <v>11978</v>
      </c>
      <c r="I47" s="47">
        <f>SUM(I38:I46)</f>
        <v>5989</v>
      </c>
      <c r="J47" s="47">
        <f>SUM(H47:I47)</f>
        <v>17967</v>
      </c>
      <c r="K47" s="47">
        <f>SUM(K38:K46)</f>
        <v>703953.4000000001</v>
      </c>
      <c r="L47" s="47">
        <f>SUM(L38:L46)</f>
        <v>783280.7</v>
      </c>
    </row>
    <row r="48" spans="2:12" ht="13.5" thickBot="1">
      <c r="B48" s="60"/>
      <c r="C48" s="44"/>
      <c r="D48" s="44"/>
      <c r="E48" s="44"/>
      <c r="F48" s="44"/>
      <c r="G48" s="44"/>
      <c r="H48" s="32"/>
      <c r="I48" s="32"/>
      <c r="J48" s="45"/>
      <c r="K48" s="45"/>
      <c r="L48" s="45"/>
    </row>
    <row r="49" spans="2:12" ht="13.5" thickBo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</row>
    <row r="50" spans="2:12" ht="67.5">
      <c r="B50" s="58" t="s">
        <v>1</v>
      </c>
      <c r="C50" s="55" t="s">
        <v>9</v>
      </c>
      <c r="D50" s="55"/>
      <c r="E50" s="55" t="s">
        <v>7</v>
      </c>
      <c r="F50" s="55" t="s">
        <v>6</v>
      </c>
      <c r="G50" s="54" t="s">
        <v>107</v>
      </c>
      <c r="H50" s="55" t="s">
        <v>105</v>
      </c>
      <c r="I50" s="56" t="s">
        <v>106</v>
      </c>
      <c r="J50" s="55" t="s">
        <v>110</v>
      </c>
      <c r="K50" s="55" t="s">
        <v>109</v>
      </c>
      <c r="L50" s="55" t="s">
        <v>111</v>
      </c>
    </row>
    <row r="51" spans="1:13" ht="51">
      <c r="A51" s="122"/>
      <c r="B51" s="121" t="s">
        <v>260</v>
      </c>
      <c r="C51" s="121" t="s">
        <v>61</v>
      </c>
      <c r="D51" s="121" t="s">
        <v>232</v>
      </c>
      <c r="E51" s="121">
        <v>6</v>
      </c>
      <c r="F51" s="121">
        <v>4</v>
      </c>
      <c r="G51" s="121" t="s">
        <v>259</v>
      </c>
      <c r="H51" s="126">
        <v>0</v>
      </c>
      <c r="I51" s="126">
        <v>0</v>
      </c>
      <c r="J51" s="126"/>
      <c r="K51" s="126"/>
      <c r="L51" s="126"/>
      <c r="M51" s="122"/>
    </row>
    <row r="52" spans="2:12" ht="22.5">
      <c r="B52" s="59" t="s">
        <v>93</v>
      </c>
      <c r="C52" s="25" t="s">
        <v>195</v>
      </c>
      <c r="D52" s="25"/>
      <c r="E52" s="25">
        <v>1</v>
      </c>
      <c r="F52" s="25">
        <v>3</v>
      </c>
      <c r="G52" s="25" t="s">
        <v>94</v>
      </c>
      <c r="H52" s="13">
        <v>5989</v>
      </c>
      <c r="I52" s="13">
        <v>0</v>
      </c>
      <c r="J52" s="25" t="s">
        <v>103</v>
      </c>
      <c r="K52" s="97">
        <v>29180.2</v>
      </c>
      <c r="L52" s="96">
        <v>29948.1</v>
      </c>
    </row>
    <row r="53" spans="2:12" ht="22.5">
      <c r="B53" s="59" t="s">
        <v>127</v>
      </c>
      <c r="C53" s="25"/>
      <c r="D53" s="25"/>
      <c r="E53" s="25">
        <v>7</v>
      </c>
      <c r="F53" s="25">
        <v>1</v>
      </c>
      <c r="G53" s="25" t="s">
        <v>94</v>
      </c>
      <c r="H53" s="13">
        <v>0</v>
      </c>
      <c r="I53" s="13">
        <v>0</v>
      </c>
      <c r="J53" s="25"/>
      <c r="K53" s="98">
        <v>50681.4</v>
      </c>
      <c r="L53" s="99">
        <v>56056.7</v>
      </c>
    </row>
    <row r="54" spans="2:12" ht="22.5">
      <c r="B54" s="61" t="s">
        <v>139</v>
      </c>
      <c r="C54" s="7" t="s">
        <v>140</v>
      </c>
      <c r="D54" s="7"/>
      <c r="E54" s="7">
        <v>2</v>
      </c>
      <c r="F54" s="7">
        <v>0</v>
      </c>
      <c r="G54" s="7" t="s">
        <v>151</v>
      </c>
      <c r="H54" s="12">
        <v>0</v>
      </c>
      <c r="I54" s="7">
        <v>0</v>
      </c>
      <c r="J54" s="7"/>
      <c r="K54" s="96">
        <v>12286.4</v>
      </c>
      <c r="L54" s="96">
        <v>13822.2</v>
      </c>
    </row>
    <row r="55" spans="2:12" ht="22.5">
      <c r="B55" s="59" t="s">
        <v>144</v>
      </c>
      <c r="C55" s="8" t="s">
        <v>145</v>
      </c>
      <c r="D55" s="8"/>
      <c r="E55" s="8">
        <v>3</v>
      </c>
      <c r="F55" s="8">
        <v>1</v>
      </c>
      <c r="G55" s="35" t="s">
        <v>153</v>
      </c>
      <c r="H55" s="8">
        <v>0</v>
      </c>
      <c r="I55" s="8">
        <v>0</v>
      </c>
      <c r="J55" s="8"/>
      <c r="K55" s="13">
        <v>26108.6</v>
      </c>
      <c r="L55" s="13">
        <v>28412.3</v>
      </c>
    </row>
    <row r="56" spans="2:12" ht="22.5">
      <c r="B56" s="59" t="s">
        <v>146</v>
      </c>
      <c r="C56" s="8" t="s">
        <v>147</v>
      </c>
      <c r="D56" s="8"/>
      <c r="E56" s="8">
        <v>3</v>
      </c>
      <c r="F56" s="8">
        <v>1</v>
      </c>
      <c r="G56" s="35" t="s">
        <v>152</v>
      </c>
      <c r="H56" s="8">
        <v>0</v>
      </c>
      <c r="I56" s="8">
        <v>0</v>
      </c>
      <c r="J56" s="8"/>
      <c r="K56" s="13">
        <v>26108.6</v>
      </c>
      <c r="L56" s="13">
        <v>28412.3</v>
      </c>
    </row>
    <row r="57" spans="2:12" ht="25.5">
      <c r="B57" s="67" t="s">
        <v>148</v>
      </c>
      <c r="C57" s="41" t="s">
        <v>149</v>
      </c>
      <c r="D57" s="41"/>
      <c r="E57" s="41">
        <v>1</v>
      </c>
      <c r="F57" s="41">
        <v>1</v>
      </c>
      <c r="G57" s="7" t="s">
        <v>150</v>
      </c>
      <c r="H57" s="23">
        <v>0</v>
      </c>
      <c r="I57" s="23">
        <v>0</v>
      </c>
      <c r="J57" s="41"/>
      <c r="K57" s="42">
        <v>13822.2</v>
      </c>
      <c r="L57" s="42">
        <v>14590.1</v>
      </c>
    </row>
    <row r="58" spans="2:12" ht="22.5">
      <c r="B58" s="59" t="s">
        <v>154</v>
      </c>
      <c r="C58" s="25">
        <v>3466</v>
      </c>
      <c r="D58" s="25"/>
      <c r="E58" s="25">
        <v>5</v>
      </c>
      <c r="F58" s="25">
        <v>0</v>
      </c>
      <c r="G58" s="35" t="s">
        <v>155</v>
      </c>
      <c r="H58" s="13">
        <v>0</v>
      </c>
      <c r="I58" s="13">
        <v>0</v>
      </c>
      <c r="J58" s="25"/>
      <c r="K58" s="26">
        <v>30716</v>
      </c>
      <c r="L58" s="26">
        <v>34555.5</v>
      </c>
    </row>
    <row r="59" spans="2:12" ht="12.75">
      <c r="B59" s="59" t="s">
        <v>159</v>
      </c>
      <c r="C59" s="25" t="s">
        <v>160</v>
      </c>
      <c r="D59" s="25"/>
      <c r="E59" s="25">
        <v>2</v>
      </c>
      <c r="F59" s="25">
        <v>1</v>
      </c>
      <c r="G59" s="25" t="s">
        <v>161</v>
      </c>
      <c r="H59" s="100">
        <v>5989</v>
      </c>
      <c r="I59" s="100">
        <v>0</v>
      </c>
      <c r="J59" s="35" t="s">
        <v>230</v>
      </c>
      <c r="K59" s="100">
        <v>19965.4</v>
      </c>
      <c r="L59" s="100">
        <v>21501.2</v>
      </c>
    </row>
    <row r="60" spans="2:12" ht="13.5" thickBot="1">
      <c r="B60" s="60"/>
      <c r="C60" s="44"/>
      <c r="D60" s="44"/>
      <c r="E60" s="44"/>
      <c r="F60" s="44"/>
      <c r="G60" s="44"/>
      <c r="H60" s="47">
        <f>SUM(H51:H59)</f>
        <v>11978</v>
      </c>
      <c r="I60" s="47">
        <f>SUM(I51:I53)</f>
        <v>0</v>
      </c>
      <c r="J60" s="52"/>
      <c r="K60" s="47">
        <f>SUM(K51:K54)</f>
        <v>92148</v>
      </c>
      <c r="L60" s="47">
        <f>SUM(L51:L54)</f>
        <v>99826.99999999999</v>
      </c>
    </row>
    <row r="61" spans="2:12" ht="13.5" thickBot="1">
      <c r="B61" s="60"/>
      <c r="C61" s="44"/>
      <c r="D61" s="44"/>
      <c r="E61" s="44"/>
      <c r="F61" s="44"/>
      <c r="G61" s="44"/>
      <c r="H61" s="32"/>
      <c r="I61" s="32"/>
      <c r="J61" s="53">
        <f>J17+J34+J47+H60</f>
        <v>82591.29000000001</v>
      </c>
      <c r="K61" s="45"/>
      <c r="L61" s="32"/>
    </row>
    <row r="62" ht="12.75">
      <c r="B62" s="62"/>
    </row>
    <row r="63" ht="13.5" thickBot="1">
      <c r="B63" s="57"/>
    </row>
    <row r="64" spans="2:12" ht="12.75">
      <c r="B64" s="167" t="s">
        <v>116</v>
      </c>
      <c r="C64" s="168"/>
      <c r="D64" s="168"/>
      <c r="E64" s="168"/>
      <c r="F64" s="168"/>
      <c r="G64" s="168"/>
      <c r="H64" s="168"/>
      <c r="I64" s="168"/>
      <c r="J64" s="168"/>
      <c r="K64" s="168"/>
      <c r="L64" s="169"/>
    </row>
    <row r="65" spans="2:12" ht="12.75">
      <c r="B65" s="170"/>
      <c r="C65" s="171"/>
      <c r="D65" s="171"/>
      <c r="E65" s="171"/>
      <c r="F65" s="171"/>
      <c r="G65" s="171"/>
      <c r="H65" s="171"/>
      <c r="I65" s="171"/>
      <c r="J65" s="171"/>
      <c r="K65" s="171"/>
      <c r="L65" s="172"/>
    </row>
    <row r="66" spans="2:12" ht="12.75"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2"/>
    </row>
    <row r="67" spans="2:12" ht="12.75">
      <c r="B67" s="170"/>
      <c r="C67" s="171"/>
      <c r="D67" s="171"/>
      <c r="E67" s="171"/>
      <c r="F67" s="171"/>
      <c r="G67" s="171"/>
      <c r="H67" s="171"/>
      <c r="I67" s="171"/>
      <c r="J67" s="171"/>
      <c r="K67" s="171"/>
      <c r="L67" s="172"/>
    </row>
    <row r="68" spans="2:12" ht="12.75"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2"/>
    </row>
    <row r="69" spans="2:12" ht="12.75">
      <c r="B69" s="170"/>
      <c r="C69" s="171"/>
      <c r="D69" s="171"/>
      <c r="E69" s="171"/>
      <c r="F69" s="171"/>
      <c r="G69" s="171"/>
      <c r="H69" s="171"/>
      <c r="I69" s="171"/>
      <c r="J69" s="171"/>
      <c r="K69" s="171"/>
      <c r="L69" s="172"/>
    </row>
    <row r="70" spans="2:12" ht="12.75">
      <c r="B70" s="170"/>
      <c r="C70" s="171"/>
      <c r="D70" s="171"/>
      <c r="E70" s="171"/>
      <c r="F70" s="171"/>
      <c r="G70" s="171"/>
      <c r="H70" s="171"/>
      <c r="I70" s="171"/>
      <c r="J70" s="171"/>
      <c r="K70" s="171"/>
      <c r="L70" s="172"/>
    </row>
    <row r="71" spans="2:12" ht="12.75"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2"/>
    </row>
    <row r="72" spans="2:12" ht="12.75"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2"/>
    </row>
    <row r="73" spans="2:12" ht="13.5" thickBot="1"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5"/>
    </row>
    <row r="74" ht="12.75">
      <c r="B74" s="57"/>
    </row>
    <row r="75" ht="12.75">
      <c r="B75" s="57"/>
    </row>
  </sheetData>
  <sheetProtection/>
  <mergeCells count="7">
    <mergeCell ref="A1:L1"/>
    <mergeCell ref="B26:B27"/>
    <mergeCell ref="D26:D27"/>
    <mergeCell ref="B64:L73"/>
    <mergeCell ref="B22:B24"/>
    <mergeCell ref="G22:G24"/>
    <mergeCell ref="D22:D24"/>
  </mergeCells>
  <printOptions/>
  <pageMargins left="0.75" right="0.75" top="1" bottom="1" header="0.5" footer="0.5"/>
  <pageSetup horizontalDpi="600" verticalDpi="600" orientation="landscape" paperSize="9" scale="87" r:id="rId3"/>
  <rowBreaks count="2" manualBreakCount="2">
    <brk id="26" max="255" man="1"/>
    <brk id="3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52">
      <selection activeCell="A36" sqref="A36:K36"/>
    </sheetView>
  </sheetViews>
  <sheetFormatPr defaultColWidth="9.140625" defaultRowHeight="12.75"/>
  <cols>
    <col min="1" max="1" width="14.8515625" style="0" customWidth="1"/>
    <col min="2" max="2" width="18.57421875" style="0" customWidth="1"/>
    <col min="3" max="3" width="13.00390625" style="0" customWidth="1"/>
    <col min="4" max="4" width="12.28125" style="0" customWidth="1"/>
    <col min="7" max="7" width="10.7109375" style="0" customWidth="1"/>
    <col min="10" max="10" width="16.421875" style="0" customWidth="1"/>
    <col min="11" max="11" width="15.00390625" style="0" customWidth="1"/>
  </cols>
  <sheetData>
    <row r="1" spans="1:11" ht="13.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2" ht="60">
      <c r="A2" s="63" t="s">
        <v>261</v>
      </c>
      <c r="B2" s="63" t="s">
        <v>262</v>
      </c>
      <c r="C2" s="64" t="s">
        <v>9</v>
      </c>
      <c r="D2" s="64" t="s">
        <v>231</v>
      </c>
      <c r="E2" s="64" t="s">
        <v>7</v>
      </c>
      <c r="F2" s="64" t="s">
        <v>6</v>
      </c>
      <c r="G2" s="64" t="s">
        <v>105</v>
      </c>
      <c r="H2" s="66" t="s">
        <v>106</v>
      </c>
      <c r="I2" s="64" t="s">
        <v>110</v>
      </c>
      <c r="J2" s="64" t="s">
        <v>109</v>
      </c>
      <c r="K2" s="64" t="s">
        <v>111</v>
      </c>
      <c r="L2">
        <v>8</v>
      </c>
    </row>
    <row r="3" spans="1:11" ht="48" customHeight="1">
      <c r="A3" s="114" t="s">
        <v>235</v>
      </c>
      <c r="B3" s="114" t="s">
        <v>263</v>
      </c>
      <c r="C3" s="35">
        <v>4102</v>
      </c>
      <c r="D3" s="35" t="s">
        <v>232</v>
      </c>
      <c r="E3" s="35">
        <v>4</v>
      </c>
      <c r="F3" s="35">
        <v>2</v>
      </c>
      <c r="G3" s="35">
        <v>0</v>
      </c>
      <c r="H3" s="35">
        <v>0</v>
      </c>
      <c r="I3" s="35"/>
      <c r="J3" s="107">
        <v>36644.4</v>
      </c>
      <c r="K3" s="107">
        <v>39463.2</v>
      </c>
    </row>
    <row r="4" spans="1:11" ht="25.5">
      <c r="A4" s="114" t="s">
        <v>265</v>
      </c>
      <c r="B4" s="114" t="s">
        <v>264</v>
      </c>
      <c r="C4" s="35">
        <v>3443</v>
      </c>
      <c r="D4" s="35" t="s">
        <v>232</v>
      </c>
      <c r="E4" s="35">
        <v>8</v>
      </c>
      <c r="F4" s="35">
        <v>2</v>
      </c>
      <c r="G4" s="107">
        <v>5989</v>
      </c>
      <c r="H4" s="107">
        <v>5989</v>
      </c>
      <c r="I4" s="35" t="s">
        <v>100</v>
      </c>
      <c r="J4" s="107">
        <v>63369.6</v>
      </c>
      <c r="K4" s="107">
        <v>69404.8</v>
      </c>
    </row>
    <row r="5" spans="1:11" ht="25.5">
      <c r="A5" s="114" t="s">
        <v>267</v>
      </c>
      <c r="B5" s="114" t="s">
        <v>266</v>
      </c>
      <c r="C5" s="35" t="s">
        <v>30</v>
      </c>
      <c r="D5" s="35" t="s">
        <v>232</v>
      </c>
      <c r="E5" s="35">
        <v>33</v>
      </c>
      <c r="F5" s="35">
        <v>1</v>
      </c>
      <c r="G5" s="107">
        <v>5989</v>
      </c>
      <c r="H5" s="107">
        <v>5989</v>
      </c>
      <c r="I5" s="35" t="s">
        <v>101</v>
      </c>
      <c r="J5" s="107">
        <v>193087.8</v>
      </c>
      <c r="K5" s="107">
        <v>216342.9</v>
      </c>
    </row>
    <row r="6" spans="1:11" ht="12.75">
      <c r="A6" s="114" t="s">
        <v>269</v>
      </c>
      <c r="B6" s="114" t="s">
        <v>268</v>
      </c>
      <c r="C6" s="140" t="s">
        <v>53</v>
      </c>
      <c r="D6" s="35" t="s">
        <v>233</v>
      </c>
      <c r="E6" s="35">
        <v>6</v>
      </c>
      <c r="F6" s="35">
        <v>0</v>
      </c>
      <c r="G6" s="35">
        <v>0</v>
      </c>
      <c r="H6" s="35">
        <v>0</v>
      </c>
      <c r="I6" s="35"/>
      <c r="J6" s="107">
        <v>33825.6</v>
      </c>
      <c r="K6" s="107">
        <v>38053.8</v>
      </c>
    </row>
    <row r="7" spans="1:11" ht="25.5">
      <c r="A7" s="114" t="s">
        <v>271</v>
      </c>
      <c r="B7" s="114" t="s">
        <v>270</v>
      </c>
      <c r="C7" s="35">
        <v>2866</v>
      </c>
      <c r="D7" s="35" t="s">
        <v>232</v>
      </c>
      <c r="E7" s="35">
        <v>27</v>
      </c>
      <c r="F7" s="35">
        <v>1</v>
      </c>
      <c r="G7" s="35">
        <v>0</v>
      </c>
      <c r="H7" s="35">
        <v>0</v>
      </c>
      <c r="I7" s="35"/>
      <c r="J7" s="107">
        <v>159262.2</v>
      </c>
      <c r="K7" s="107">
        <v>178289.1</v>
      </c>
    </row>
    <row r="8" spans="1:11" ht="45">
      <c r="A8" s="114" t="s">
        <v>273</v>
      </c>
      <c r="B8" s="114" t="s">
        <v>272</v>
      </c>
      <c r="C8" s="35" t="s">
        <v>85</v>
      </c>
      <c r="D8" s="35" t="s">
        <v>232</v>
      </c>
      <c r="E8" s="35">
        <v>0</v>
      </c>
      <c r="F8" s="35">
        <v>8</v>
      </c>
      <c r="G8" s="107">
        <v>5989</v>
      </c>
      <c r="H8" s="35">
        <v>0</v>
      </c>
      <c r="I8" s="35" t="s">
        <v>326</v>
      </c>
      <c r="J8" s="136">
        <v>56376</v>
      </c>
      <c r="K8" s="136">
        <v>56376</v>
      </c>
    </row>
    <row r="9" spans="1:17" ht="25.5">
      <c r="A9" s="111" t="s">
        <v>275</v>
      </c>
      <c r="B9" s="111" t="s">
        <v>274</v>
      </c>
      <c r="C9" s="133" t="s">
        <v>203</v>
      </c>
      <c r="D9" s="133" t="s">
        <v>232</v>
      </c>
      <c r="E9" s="133">
        <v>8</v>
      </c>
      <c r="F9" s="133">
        <v>0</v>
      </c>
      <c r="G9" s="133">
        <v>0</v>
      </c>
      <c r="H9" s="133">
        <v>0</v>
      </c>
      <c r="I9" s="133"/>
      <c r="J9" s="143">
        <v>45100.8</v>
      </c>
      <c r="K9" s="143">
        <v>50738.4</v>
      </c>
      <c r="L9" s="90"/>
      <c r="M9" s="90"/>
      <c r="N9" s="90"/>
      <c r="O9" s="90"/>
      <c r="P9" s="90"/>
      <c r="Q9" s="90"/>
    </row>
    <row r="10" spans="1:17" ht="25.5">
      <c r="A10" s="111" t="s">
        <v>277</v>
      </c>
      <c r="B10" s="111" t="s">
        <v>276</v>
      </c>
      <c r="C10" s="133" t="s">
        <v>206</v>
      </c>
      <c r="D10" s="133" t="s">
        <v>232</v>
      </c>
      <c r="E10" s="133">
        <v>2</v>
      </c>
      <c r="F10" s="133">
        <v>5</v>
      </c>
      <c r="G10" s="82">
        <v>4789</v>
      </c>
      <c r="H10" s="133">
        <v>0</v>
      </c>
      <c r="I10" s="133"/>
      <c r="J10" s="143">
        <v>46510.2</v>
      </c>
      <c r="K10" s="143">
        <v>47919.6</v>
      </c>
      <c r="L10" s="90"/>
      <c r="M10" s="90"/>
      <c r="N10" s="90"/>
      <c r="O10" s="90"/>
      <c r="P10" s="90"/>
      <c r="Q10" s="90"/>
    </row>
    <row r="11" spans="1:17" ht="38.25">
      <c r="A11" s="111" t="s">
        <v>279</v>
      </c>
      <c r="B11" s="111" t="s">
        <v>278</v>
      </c>
      <c r="C11" s="133" t="s">
        <v>209</v>
      </c>
      <c r="D11" s="133" t="s">
        <v>232</v>
      </c>
      <c r="E11" s="133">
        <v>0</v>
      </c>
      <c r="F11" s="133">
        <v>3</v>
      </c>
      <c r="G11" s="133">
        <v>0</v>
      </c>
      <c r="H11" s="133">
        <v>0</v>
      </c>
      <c r="I11" s="133"/>
      <c r="J11" s="143">
        <v>21141</v>
      </c>
      <c r="K11" s="143">
        <v>21141</v>
      </c>
      <c r="L11" s="90"/>
      <c r="M11" s="90"/>
      <c r="N11" s="90"/>
      <c r="O11" s="90"/>
      <c r="P11" s="90"/>
      <c r="Q11" s="90"/>
    </row>
    <row r="12" spans="1:17" ht="25.5">
      <c r="A12" s="111" t="s">
        <v>281</v>
      </c>
      <c r="B12" s="111" t="s">
        <v>280</v>
      </c>
      <c r="C12" s="133">
        <v>2615</v>
      </c>
      <c r="D12" s="133" t="s">
        <v>232</v>
      </c>
      <c r="E12" s="133">
        <v>13</v>
      </c>
      <c r="F12" s="133">
        <v>0</v>
      </c>
      <c r="G12" s="133">
        <v>0</v>
      </c>
      <c r="H12" s="133">
        <v>0</v>
      </c>
      <c r="I12" s="133"/>
      <c r="J12" s="143">
        <v>73288.8</v>
      </c>
      <c r="K12" s="143">
        <v>82449.9</v>
      </c>
      <c r="L12" s="90"/>
      <c r="M12" s="90"/>
      <c r="N12" s="90"/>
      <c r="O12" s="90"/>
      <c r="P12" s="90"/>
      <c r="Q12" s="90"/>
    </row>
    <row r="13" spans="1:17" ht="12.75">
      <c r="A13" s="111" t="s">
        <v>283</v>
      </c>
      <c r="B13" s="111" t="s">
        <v>282</v>
      </c>
      <c r="C13" s="133" t="s">
        <v>214</v>
      </c>
      <c r="D13" s="133" t="s">
        <v>233</v>
      </c>
      <c r="E13" s="133">
        <v>2</v>
      </c>
      <c r="F13" s="133">
        <v>1</v>
      </c>
      <c r="G13" s="133">
        <v>0</v>
      </c>
      <c r="H13" s="133">
        <v>0</v>
      </c>
      <c r="I13" s="133"/>
      <c r="J13" s="143">
        <v>18322.2</v>
      </c>
      <c r="K13" s="143">
        <v>19731.6</v>
      </c>
      <c r="L13" s="90"/>
      <c r="M13" s="90"/>
      <c r="N13" s="90"/>
      <c r="O13" s="90"/>
      <c r="P13" s="90"/>
      <c r="Q13" s="90"/>
    </row>
    <row r="14" spans="1:17" ht="25.5">
      <c r="A14" s="111" t="s">
        <v>285</v>
      </c>
      <c r="B14" s="111" t="s">
        <v>284</v>
      </c>
      <c r="C14" s="133" t="s">
        <v>50</v>
      </c>
      <c r="D14" s="133" t="s">
        <v>232</v>
      </c>
      <c r="E14" s="133">
        <v>26</v>
      </c>
      <c r="F14" s="133">
        <v>3</v>
      </c>
      <c r="G14" s="133">
        <v>0</v>
      </c>
      <c r="H14" s="133">
        <v>0</v>
      </c>
      <c r="I14" s="133"/>
      <c r="J14" s="143">
        <v>167718.6</v>
      </c>
      <c r="K14" s="143">
        <v>186040.8</v>
      </c>
      <c r="L14" s="90"/>
      <c r="M14" s="90"/>
      <c r="N14" s="90"/>
      <c r="O14" s="90"/>
      <c r="P14" s="90"/>
      <c r="Q14" s="90"/>
    </row>
    <row r="16" spans="1:11" ht="12.75">
      <c r="A16" s="60"/>
      <c r="B16" s="60"/>
      <c r="C16" s="38"/>
      <c r="D16" s="38"/>
      <c r="E16" s="38"/>
      <c r="F16" s="38"/>
      <c r="G16" s="47">
        <f>SUM(G3:G8)</f>
        <v>17967</v>
      </c>
      <c r="H16" s="47">
        <v>11978</v>
      </c>
      <c r="I16" s="47">
        <f>SUM(G16:H16)</f>
        <v>29945</v>
      </c>
      <c r="J16" s="47">
        <f>SUM(J3:J14)</f>
        <v>914647.2</v>
      </c>
      <c r="K16" s="47">
        <f>SUM(K3:K14)</f>
        <v>1005951.1000000001</v>
      </c>
    </row>
    <row r="17" spans="1:11" ht="13.5" thickBot="1">
      <c r="A17" s="60"/>
      <c r="B17" s="60"/>
      <c r="C17" s="38"/>
      <c r="D17" s="38"/>
      <c r="E17" s="38"/>
      <c r="F17" s="38"/>
      <c r="G17" s="32"/>
      <c r="H17" s="32"/>
      <c r="I17" s="32"/>
      <c r="J17" s="32"/>
      <c r="K17" s="32"/>
    </row>
    <row r="18" spans="1:11" ht="13.5" thickBo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21" ht="25.5" customHeight="1"/>
    <row r="25" ht="33.75" customHeight="1"/>
    <row r="26" ht="36" customHeight="1"/>
    <row r="34" spans="1:11" ht="12.75">
      <c r="A34" s="60"/>
      <c r="B34" s="60"/>
      <c r="C34" s="39"/>
      <c r="D34" s="39"/>
      <c r="E34" s="39"/>
      <c r="F34" s="39"/>
      <c r="G34" s="37"/>
      <c r="H34" s="39"/>
      <c r="I34" s="39"/>
      <c r="J34" s="37"/>
      <c r="K34" s="37"/>
    </row>
    <row r="35" spans="1:11" ht="60">
      <c r="A35" s="58" t="s">
        <v>1</v>
      </c>
      <c r="B35" s="58" t="s">
        <v>262</v>
      </c>
      <c r="C35" s="55" t="s">
        <v>9</v>
      </c>
      <c r="D35" s="55" t="s">
        <v>231</v>
      </c>
      <c r="E35" s="55" t="s">
        <v>7</v>
      </c>
      <c r="F35" s="55" t="s">
        <v>6</v>
      </c>
      <c r="G35" s="55" t="s">
        <v>105</v>
      </c>
      <c r="H35" s="56" t="s">
        <v>106</v>
      </c>
      <c r="I35" s="55" t="s">
        <v>110</v>
      </c>
      <c r="J35" s="55" t="s">
        <v>109</v>
      </c>
      <c r="K35" s="55" t="s">
        <v>111</v>
      </c>
    </row>
    <row r="36" spans="1:11" ht="25.5">
      <c r="A36" s="114" t="s">
        <v>334</v>
      </c>
      <c r="B36" s="114" t="s">
        <v>286</v>
      </c>
      <c r="C36" s="35" t="s">
        <v>27</v>
      </c>
      <c r="D36" s="35" t="s">
        <v>232</v>
      </c>
      <c r="E36" s="35">
        <v>38</v>
      </c>
      <c r="F36" s="35">
        <v>2</v>
      </c>
      <c r="G36" s="107">
        <v>5989</v>
      </c>
      <c r="H36" s="107">
        <v>5989</v>
      </c>
      <c r="I36" s="35" t="s">
        <v>102</v>
      </c>
      <c r="J36" s="145">
        <v>244425.6</v>
      </c>
      <c r="K36" s="145">
        <v>203688</v>
      </c>
    </row>
    <row r="37" spans="1:11" ht="12.75">
      <c r="A37" s="204" t="s">
        <v>288</v>
      </c>
      <c r="B37" s="214" t="s">
        <v>287</v>
      </c>
      <c r="C37" s="112" t="s">
        <v>218</v>
      </c>
      <c r="D37" s="205" t="s">
        <v>232</v>
      </c>
      <c r="E37" s="112">
        <v>30</v>
      </c>
      <c r="F37" s="112">
        <v>0</v>
      </c>
      <c r="G37" s="112">
        <v>0</v>
      </c>
      <c r="H37" s="112">
        <v>0</v>
      </c>
      <c r="I37" s="112"/>
      <c r="J37" s="147">
        <v>181056</v>
      </c>
      <c r="K37" s="147">
        <v>203688</v>
      </c>
    </row>
    <row r="38" spans="1:11" ht="12.75">
      <c r="A38" s="204"/>
      <c r="B38" s="220"/>
      <c r="C38" s="112" t="s">
        <v>220</v>
      </c>
      <c r="D38" s="206"/>
      <c r="E38" s="112">
        <v>30</v>
      </c>
      <c r="F38" s="112">
        <v>0</v>
      </c>
      <c r="G38" s="112">
        <v>0</v>
      </c>
      <c r="H38" s="112">
        <v>0</v>
      </c>
      <c r="I38" s="112"/>
      <c r="J38" s="147">
        <v>181056</v>
      </c>
      <c r="K38" s="147">
        <v>203688</v>
      </c>
    </row>
    <row r="39" spans="1:11" ht="12.75">
      <c r="A39" s="204"/>
      <c r="B39" s="215"/>
      <c r="C39" s="112" t="s">
        <v>221</v>
      </c>
      <c r="D39" s="207"/>
      <c r="E39" s="112">
        <v>30</v>
      </c>
      <c r="F39" s="112">
        <v>0</v>
      </c>
      <c r="G39" s="112">
        <v>0</v>
      </c>
      <c r="H39" s="112">
        <v>0</v>
      </c>
      <c r="I39" s="112"/>
      <c r="J39" s="147">
        <v>181056</v>
      </c>
      <c r="K39" s="147">
        <v>203688</v>
      </c>
    </row>
    <row r="40" spans="1:11" ht="25.5">
      <c r="A40" s="111" t="s">
        <v>290</v>
      </c>
      <c r="B40" s="111" t="s">
        <v>289</v>
      </c>
      <c r="C40" s="112" t="s">
        <v>56</v>
      </c>
      <c r="D40" s="112" t="s">
        <v>232</v>
      </c>
      <c r="E40" s="112">
        <v>106</v>
      </c>
      <c r="F40" s="112">
        <v>3</v>
      </c>
      <c r="G40" s="112">
        <v>0</v>
      </c>
      <c r="H40" s="112">
        <v>0</v>
      </c>
      <c r="I40" s="112"/>
      <c r="J40" s="147">
        <v>662363.2</v>
      </c>
      <c r="K40" s="147">
        <v>719697.6</v>
      </c>
    </row>
    <row r="41" spans="1:11" ht="12.75">
      <c r="A41" s="214" t="s">
        <v>292</v>
      </c>
      <c r="B41" s="214" t="s">
        <v>291</v>
      </c>
      <c r="C41" s="112">
        <v>2815</v>
      </c>
      <c r="D41" s="205" t="s">
        <v>232</v>
      </c>
      <c r="E41" s="112">
        <v>26</v>
      </c>
      <c r="F41" s="112">
        <v>1</v>
      </c>
      <c r="G41" s="112">
        <v>0</v>
      </c>
      <c r="H41" s="112">
        <v>0</v>
      </c>
      <c r="I41" s="112"/>
      <c r="J41" s="147">
        <v>164459.2</v>
      </c>
      <c r="K41" s="147">
        <v>184073.6</v>
      </c>
    </row>
    <row r="42" spans="1:11" ht="12.75">
      <c r="A42" s="215"/>
      <c r="B42" s="215"/>
      <c r="C42" s="139" t="s">
        <v>47</v>
      </c>
      <c r="D42" s="207"/>
      <c r="E42" s="139">
        <v>26</v>
      </c>
      <c r="F42" s="139">
        <v>5</v>
      </c>
      <c r="G42" s="139">
        <v>0</v>
      </c>
      <c r="H42" s="139">
        <v>0</v>
      </c>
      <c r="I42" s="112"/>
      <c r="J42" s="147">
        <v>194635.2</v>
      </c>
      <c r="K42" s="147">
        <v>214249.6</v>
      </c>
    </row>
    <row r="43" spans="1:11" ht="45.75" customHeight="1">
      <c r="A43" s="114" t="s">
        <v>293</v>
      </c>
      <c r="B43" s="114" t="s">
        <v>357</v>
      </c>
      <c r="C43" s="35" t="s">
        <v>50</v>
      </c>
      <c r="D43" s="35" t="s">
        <v>232</v>
      </c>
      <c r="E43" s="35">
        <v>26</v>
      </c>
      <c r="F43" s="35">
        <v>5</v>
      </c>
      <c r="G43" s="35">
        <v>0</v>
      </c>
      <c r="H43" s="35">
        <v>0</v>
      </c>
      <c r="I43" s="35"/>
      <c r="J43" s="145">
        <v>194635.2</v>
      </c>
      <c r="K43" s="145">
        <v>214249.6</v>
      </c>
    </row>
    <row r="44" spans="1:11" ht="25.5">
      <c r="A44" s="114" t="s">
        <v>129</v>
      </c>
      <c r="B44" s="114" t="s">
        <v>294</v>
      </c>
      <c r="C44" s="35" t="s">
        <v>56</v>
      </c>
      <c r="D44" s="35" t="s">
        <v>232</v>
      </c>
      <c r="E44" s="35">
        <v>106</v>
      </c>
      <c r="F44" s="35">
        <v>3</v>
      </c>
      <c r="G44" s="35">
        <v>0</v>
      </c>
      <c r="H44" s="35">
        <v>0</v>
      </c>
      <c r="I44" s="35"/>
      <c r="J44" s="145">
        <v>618726.6</v>
      </c>
      <c r="K44" s="145">
        <v>693424.8</v>
      </c>
    </row>
    <row r="45" spans="1:11" ht="31.5" customHeight="1">
      <c r="A45" s="114" t="s">
        <v>296</v>
      </c>
      <c r="B45" s="114" t="s">
        <v>295</v>
      </c>
      <c r="C45" s="35" t="s">
        <v>59</v>
      </c>
      <c r="D45" s="35" t="s">
        <v>232</v>
      </c>
      <c r="E45" s="35">
        <v>6</v>
      </c>
      <c r="F45" s="35">
        <v>0</v>
      </c>
      <c r="G45" s="107">
        <v>5037.4</v>
      </c>
      <c r="H45" s="107">
        <v>5685.89</v>
      </c>
      <c r="I45" s="35" t="s">
        <v>73</v>
      </c>
      <c r="J45" s="145">
        <v>36211.2</v>
      </c>
      <c r="K45" s="145">
        <v>40737.6</v>
      </c>
    </row>
    <row r="46" spans="1:11" ht="25.5">
      <c r="A46" s="114" t="s">
        <v>335</v>
      </c>
      <c r="B46" s="114" t="s">
        <v>297</v>
      </c>
      <c r="C46" s="112">
        <v>3624</v>
      </c>
      <c r="D46" s="112" t="s">
        <v>232</v>
      </c>
      <c r="E46" s="112">
        <v>20</v>
      </c>
      <c r="F46" s="112">
        <v>9</v>
      </c>
      <c r="G46" s="112"/>
      <c r="H46" s="112"/>
      <c r="I46" s="112"/>
      <c r="J46" s="146">
        <v>188600</v>
      </c>
      <c r="K46" s="146">
        <v>203688</v>
      </c>
    </row>
    <row r="47" spans="1:11" ht="25.5">
      <c r="A47" s="111" t="s">
        <v>299</v>
      </c>
      <c r="B47" s="111" t="s">
        <v>298</v>
      </c>
      <c r="C47" s="112" t="s">
        <v>190</v>
      </c>
      <c r="D47" s="112" t="s">
        <v>232</v>
      </c>
      <c r="E47" s="112">
        <v>10</v>
      </c>
      <c r="F47" s="112">
        <v>1</v>
      </c>
      <c r="G47" s="112">
        <v>0</v>
      </c>
      <c r="H47" s="112">
        <v>0</v>
      </c>
      <c r="I47" s="112"/>
      <c r="J47" s="147">
        <v>67896</v>
      </c>
      <c r="K47" s="147">
        <v>75440</v>
      </c>
    </row>
    <row r="48" spans="1:11" ht="38.25">
      <c r="A48" s="111" t="s">
        <v>301</v>
      </c>
      <c r="B48" s="111" t="s">
        <v>300</v>
      </c>
      <c r="C48" s="112">
        <v>3356</v>
      </c>
      <c r="D48" s="112" t="s">
        <v>232</v>
      </c>
      <c r="E48" s="112">
        <v>27</v>
      </c>
      <c r="F48" s="112">
        <v>2</v>
      </c>
      <c r="G48" s="112">
        <v>0</v>
      </c>
      <c r="H48" s="112">
        <v>0</v>
      </c>
      <c r="I48" s="112"/>
      <c r="J48" s="147">
        <v>178038.4</v>
      </c>
      <c r="K48" s="147">
        <v>198407.2</v>
      </c>
    </row>
    <row r="49" spans="1:11" ht="12.75">
      <c r="A49" s="60"/>
      <c r="B49" s="60"/>
      <c r="C49" s="39"/>
      <c r="D49" s="39"/>
      <c r="E49" s="39"/>
      <c r="F49" s="39"/>
      <c r="G49" s="50">
        <f>SUM(G36:G48)</f>
        <v>11026.4</v>
      </c>
      <c r="H49" s="50">
        <f>SUM(H36:H48)</f>
        <v>11674.89</v>
      </c>
      <c r="I49" s="50">
        <f>SUM(G49:H49)</f>
        <v>22701.29</v>
      </c>
      <c r="J49" s="50">
        <f>SUM(J36:J48)</f>
        <v>3093158.5999999996</v>
      </c>
      <c r="K49" s="50">
        <f>SUM(K36:K48)</f>
        <v>3358720.0000000005</v>
      </c>
    </row>
    <row r="52" ht="21.75" customHeight="1"/>
    <row r="54" spans="1:11" ht="60">
      <c r="A54" s="58" t="s">
        <v>1</v>
      </c>
      <c r="B54" s="58" t="s">
        <v>262</v>
      </c>
      <c r="C54" s="55" t="s">
        <v>9</v>
      </c>
      <c r="D54" s="55" t="s">
        <v>231</v>
      </c>
      <c r="E54" s="55" t="s">
        <v>7</v>
      </c>
      <c r="F54" s="55" t="s">
        <v>253</v>
      </c>
      <c r="G54" s="55" t="s">
        <v>105</v>
      </c>
      <c r="H54" s="56" t="s">
        <v>106</v>
      </c>
      <c r="I54" s="55" t="s">
        <v>110</v>
      </c>
      <c r="J54" s="55" t="s">
        <v>109</v>
      </c>
      <c r="K54" s="55" t="s">
        <v>111</v>
      </c>
    </row>
    <row r="55" spans="1:11" ht="25.5">
      <c r="A55" s="104" t="s">
        <v>303</v>
      </c>
      <c r="B55" s="104" t="s">
        <v>302</v>
      </c>
      <c r="C55" s="105" t="s">
        <v>10</v>
      </c>
      <c r="D55" s="105" t="s">
        <v>232</v>
      </c>
      <c r="E55" s="105">
        <v>14</v>
      </c>
      <c r="F55" s="105">
        <v>1</v>
      </c>
      <c r="G55" s="106">
        <v>5989</v>
      </c>
      <c r="H55" s="105">
        <v>0</v>
      </c>
      <c r="I55" s="105" t="s">
        <v>68</v>
      </c>
      <c r="J55" s="144">
        <v>94074.2</v>
      </c>
      <c r="K55" s="145">
        <v>104869.6</v>
      </c>
    </row>
    <row r="56" spans="1:11" ht="19.5" customHeight="1">
      <c r="A56" s="114" t="s">
        <v>305</v>
      </c>
      <c r="B56" s="114" t="s">
        <v>304</v>
      </c>
      <c r="C56" s="35" t="s">
        <v>24</v>
      </c>
      <c r="D56" s="35" t="s">
        <v>232</v>
      </c>
      <c r="E56" s="35">
        <v>30</v>
      </c>
      <c r="F56" s="35">
        <v>2</v>
      </c>
      <c r="G56" s="35">
        <v>0</v>
      </c>
      <c r="H56" s="35">
        <v>0</v>
      </c>
      <c r="I56" s="35"/>
      <c r="J56" s="145">
        <v>199654</v>
      </c>
      <c r="K56" s="145">
        <v>222691</v>
      </c>
    </row>
    <row r="57" spans="1:11" ht="19.5" customHeight="1">
      <c r="A57" s="111" t="s">
        <v>307</v>
      </c>
      <c r="B57" s="111" t="s">
        <v>306</v>
      </c>
      <c r="C57" s="133" t="s">
        <v>33</v>
      </c>
      <c r="D57" s="133" t="s">
        <v>232</v>
      </c>
      <c r="E57" s="133">
        <v>4</v>
      </c>
      <c r="F57" s="133">
        <v>2</v>
      </c>
      <c r="G57" s="133">
        <v>0</v>
      </c>
      <c r="H57" s="133">
        <v>0</v>
      </c>
      <c r="I57" s="133"/>
      <c r="J57" s="143">
        <v>40097.2</v>
      </c>
      <c r="K57" s="143">
        <v>43181.6</v>
      </c>
    </row>
    <row r="58" spans="1:11" ht="25.5">
      <c r="A58" s="114" t="s">
        <v>309</v>
      </c>
      <c r="B58" s="114" t="s">
        <v>308</v>
      </c>
      <c r="C58" s="35" t="s">
        <v>42</v>
      </c>
      <c r="D58" s="35" t="s">
        <v>232</v>
      </c>
      <c r="E58" s="35">
        <v>29</v>
      </c>
      <c r="F58" s="35">
        <v>2</v>
      </c>
      <c r="G58" s="35">
        <v>0</v>
      </c>
      <c r="H58" s="35">
        <v>0</v>
      </c>
      <c r="I58" s="35"/>
      <c r="J58" s="145">
        <v>194317.2</v>
      </c>
      <c r="K58" s="145">
        <v>216679.1</v>
      </c>
    </row>
    <row r="59" spans="1:11" ht="25.5">
      <c r="A59" s="134" t="s">
        <v>310</v>
      </c>
      <c r="B59" s="134" t="s">
        <v>311</v>
      </c>
      <c r="C59" s="135">
        <v>2615</v>
      </c>
      <c r="D59" s="135" t="s">
        <v>232</v>
      </c>
      <c r="E59" s="135">
        <v>13</v>
      </c>
      <c r="F59" s="135">
        <v>0</v>
      </c>
      <c r="G59" s="136">
        <v>5989</v>
      </c>
      <c r="H59" s="136">
        <v>5989</v>
      </c>
      <c r="I59" s="135" t="s">
        <v>78</v>
      </c>
      <c r="J59" s="146">
        <v>80194.4</v>
      </c>
      <c r="K59" s="146">
        <v>90218.7</v>
      </c>
    </row>
    <row r="60" spans="1:11" ht="33.75">
      <c r="A60" s="114" t="s">
        <v>312</v>
      </c>
      <c r="B60" s="114" t="s">
        <v>313</v>
      </c>
      <c r="C60" s="112">
        <v>3440</v>
      </c>
      <c r="D60" s="112" t="s">
        <v>232</v>
      </c>
      <c r="E60" s="112">
        <v>3</v>
      </c>
      <c r="F60" s="112">
        <v>2</v>
      </c>
      <c r="G60" s="107">
        <v>0</v>
      </c>
      <c r="H60" s="107">
        <v>0</v>
      </c>
      <c r="I60" s="112"/>
      <c r="J60" s="147">
        <v>33928.4</v>
      </c>
      <c r="K60" s="147">
        <v>36241.7</v>
      </c>
    </row>
    <row r="61" spans="1:11" ht="25.5">
      <c r="A61" s="114" t="s">
        <v>314</v>
      </c>
      <c r="B61" s="114" t="s">
        <v>315</v>
      </c>
      <c r="C61" s="112">
        <v>3337</v>
      </c>
      <c r="D61" s="112" t="s">
        <v>232</v>
      </c>
      <c r="E61" s="112">
        <v>7</v>
      </c>
      <c r="F61" s="112">
        <v>0</v>
      </c>
      <c r="G61" s="137">
        <v>0</v>
      </c>
      <c r="H61" s="137">
        <v>0</v>
      </c>
      <c r="I61" s="112"/>
      <c r="J61" s="146">
        <v>43181.6</v>
      </c>
      <c r="K61" s="146">
        <v>48579.3</v>
      </c>
    </row>
    <row r="62" spans="1:11" ht="25.5">
      <c r="A62" s="104" t="s">
        <v>317</v>
      </c>
      <c r="B62" s="104" t="s">
        <v>316</v>
      </c>
      <c r="C62" s="105" t="s">
        <v>170</v>
      </c>
      <c r="D62" s="105" t="s">
        <v>232</v>
      </c>
      <c r="E62" s="105">
        <v>6</v>
      </c>
      <c r="F62" s="105">
        <v>1</v>
      </c>
      <c r="G62" s="138">
        <v>0</v>
      </c>
      <c r="H62" s="138">
        <v>0</v>
      </c>
      <c r="I62" s="105"/>
      <c r="J62" s="145">
        <v>44723.8</v>
      </c>
      <c r="K62" s="145">
        <v>49350.4</v>
      </c>
    </row>
    <row r="63" spans="1:11" ht="25.5">
      <c r="A63" s="114" t="s">
        <v>318</v>
      </c>
      <c r="B63" s="114" t="s">
        <v>319</v>
      </c>
      <c r="C63" s="35" t="s">
        <v>175</v>
      </c>
      <c r="D63" s="35" t="s">
        <v>232</v>
      </c>
      <c r="E63" s="35">
        <v>1</v>
      </c>
      <c r="F63" s="35">
        <v>1</v>
      </c>
      <c r="G63" s="137">
        <v>0</v>
      </c>
      <c r="H63" s="137">
        <v>0</v>
      </c>
      <c r="I63" s="35"/>
      <c r="J63" s="145">
        <v>13879.8</v>
      </c>
      <c r="K63" s="145">
        <v>14650.9</v>
      </c>
    </row>
    <row r="64" spans="1:11" ht="12.75">
      <c r="A64" s="60"/>
      <c r="B64" s="60"/>
      <c r="C64" s="44"/>
      <c r="D64" s="44"/>
      <c r="E64" s="44"/>
      <c r="F64" s="44"/>
      <c r="G64" s="47">
        <f>SUM(G55:G63)</f>
        <v>11978</v>
      </c>
      <c r="H64" s="47">
        <f>SUM(H55:H63)</f>
        <v>5989</v>
      </c>
      <c r="I64" s="47">
        <f>SUM(G64:H64)</f>
        <v>17967</v>
      </c>
      <c r="J64" s="47">
        <f>SUM(J55:J63)</f>
        <v>744050.6000000002</v>
      </c>
      <c r="K64" s="47">
        <f>SUM(K55:K63)</f>
        <v>826462.2999999999</v>
      </c>
    </row>
    <row r="83" spans="1:12" ht="60">
      <c r="A83" s="58" t="s">
        <v>1</v>
      </c>
      <c r="B83" s="58" t="s">
        <v>262</v>
      </c>
      <c r="C83" s="55" t="s">
        <v>9</v>
      </c>
      <c r="D83" s="55" t="s">
        <v>231</v>
      </c>
      <c r="E83" s="55" t="s">
        <v>7</v>
      </c>
      <c r="F83" s="55" t="s">
        <v>6</v>
      </c>
      <c r="G83" s="55" t="s">
        <v>105</v>
      </c>
      <c r="H83" s="56" t="s">
        <v>106</v>
      </c>
      <c r="I83" s="55" t="s">
        <v>110</v>
      </c>
      <c r="J83" s="55" t="s">
        <v>109</v>
      </c>
      <c r="K83" s="55" t="s">
        <v>111</v>
      </c>
      <c r="L83">
        <v>11</v>
      </c>
    </row>
    <row r="84" spans="1:11" ht="25.5">
      <c r="A84" s="111" t="s">
        <v>320</v>
      </c>
      <c r="B84" s="111" t="s">
        <v>321</v>
      </c>
      <c r="C84" s="133" t="s">
        <v>61</v>
      </c>
      <c r="D84" s="133" t="s">
        <v>232</v>
      </c>
      <c r="E84" s="133">
        <v>6</v>
      </c>
      <c r="F84" s="133">
        <v>4</v>
      </c>
      <c r="G84" s="141">
        <v>0</v>
      </c>
      <c r="H84" s="141">
        <v>0</v>
      </c>
      <c r="I84" s="141"/>
      <c r="J84" s="142">
        <v>67718.4</v>
      </c>
      <c r="K84" s="142">
        <v>72182.6</v>
      </c>
    </row>
    <row r="85" spans="1:11" ht="25.5">
      <c r="A85" s="59" t="s">
        <v>322</v>
      </c>
      <c r="B85" s="59" t="s">
        <v>323</v>
      </c>
      <c r="C85" s="25" t="s">
        <v>195</v>
      </c>
      <c r="D85" s="25" t="s">
        <v>232</v>
      </c>
      <c r="E85" s="25">
        <v>1</v>
      </c>
      <c r="F85" s="25">
        <v>3</v>
      </c>
      <c r="G85" s="13">
        <v>5989</v>
      </c>
      <c r="H85" s="13">
        <v>0</v>
      </c>
      <c r="I85" s="25" t="s">
        <v>103</v>
      </c>
      <c r="J85" s="97">
        <v>29180.2</v>
      </c>
      <c r="K85" s="96">
        <v>29948.1</v>
      </c>
    </row>
    <row r="86" spans="1:11" ht="12.75">
      <c r="A86" s="59" t="s">
        <v>324</v>
      </c>
      <c r="B86" s="59" t="s">
        <v>325</v>
      </c>
      <c r="C86" s="25" t="s">
        <v>343</v>
      </c>
      <c r="D86" s="25"/>
      <c r="E86" s="25">
        <v>7</v>
      </c>
      <c r="F86" s="25">
        <v>1</v>
      </c>
      <c r="G86" s="13">
        <v>0</v>
      </c>
      <c r="H86" s="13">
        <v>0</v>
      </c>
      <c r="I86" s="25"/>
      <c r="J86" s="98">
        <v>50681.4</v>
      </c>
      <c r="K86" s="99">
        <v>56056.7</v>
      </c>
    </row>
    <row r="87" spans="1:11" ht="25.5">
      <c r="A87" s="61" t="s">
        <v>139</v>
      </c>
      <c r="B87" s="61"/>
      <c r="C87" s="7" t="s">
        <v>140</v>
      </c>
      <c r="D87" s="7" t="s">
        <v>232</v>
      </c>
      <c r="E87" s="7">
        <v>2</v>
      </c>
      <c r="F87" s="7">
        <v>0</v>
      </c>
      <c r="G87" s="12">
        <v>0</v>
      </c>
      <c r="H87" s="7">
        <v>0</v>
      </c>
      <c r="I87" s="7"/>
      <c r="J87" s="96">
        <v>12286.4</v>
      </c>
      <c r="K87" s="96">
        <v>13822.2</v>
      </c>
    </row>
    <row r="88" spans="1:11" ht="25.5">
      <c r="A88" s="59" t="s">
        <v>144</v>
      </c>
      <c r="B88" s="59" t="s">
        <v>327</v>
      </c>
      <c r="C88" s="8" t="s">
        <v>145</v>
      </c>
      <c r="D88" s="8" t="s">
        <v>232</v>
      </c>
      <c r="E88" s="8">
        <v>3</v>
      </c>
      <c r="F88" s="8">
        <v>1</v>
      </c>
      <c r="G88" s="8">
        <v>0</v>
      </c>
      <c r="H88" s="8">
        <v>0</v>
      </c>
      <c r="I88" s="8"/>
      <c r="J88" s="96">
        <v>26108.6</v>
      </c>
      <c r="K88" s="96">
        <v>28412.3</v>
      </c>
    </row>
    <row r="89" spans="1:11" ht="25.5">
      <c r="A89" s="59" t="s">
        <v>146</v>
      </c>
      <c r="B89" s="59" t="s">
        <v>328</v>
      </c>
      <c r="C89" s="8" t="s">
        <v>147</v>
      </c>
      <c r="D89" s="8" t="s">
        <v>232</v>
      </c>
      <c r="E89" s="8">
        <v>3</v>
      </c>
      <c r="F89" s="8">
        <v>1</v>
      </c>
      <c r="G89" s="8">
        <v>0</v>
      </c>
      <c r="H89" s="8">
        <v>0</v>
      </c>
      <c r="I89" s="8"/>
      <c r="J89" s="96">
        <v>26108.6</v>
      </c>
      <c r="K89" s="96">
        <v>28412.3</v>
      </c>
    </row>
    <row r="90" spans="1:11" ht="12.75">
      <c r="A90" s="216" t="s">
        <v>148</v>
      </c>
      <c r="B90" s="216" t="s">
        <v>329</v>
      </c>
      <c r="C90" s="132" t="s">
        <v>331</v>
      </c>
      <c r="D90" s="210" t="s">
        <v>232</v>
      </c>
      <c r="E90" s="218">
        <v>1</v>
      </c>
      <c r="F90" s="218">
        <v>1</v>
      </c>
      <c r="G90" s="208">
        <v>0</v>
      </c>
      <c r="H90" s="208">
        <v>0</v>
      </c>
      <c r="I90" s="210"/>
      <c r="J90" s="212">
        <v>13822.2</v>
      </c>
      <c r="K90" s="212">
        <v>14590.1</v>
      </c>
    </row>
    <row r="91" spans="1:11" ht="12.75">
      <c r="A91" s="217"/>
      <c r="B91" s="217"/>
      <c r="C91" s="41" t="s">
        <v>330</v>
      </c>
      <c r="D91" s="211"/>
      <c r="E91" s="219"/>
      <c r="F91" s="219"/>
      <c r="G91" s="209"/>
      <c r="H91" s="209"/>
      <c r="I91" s="211"/>
      <c r="J91" s="213"/>
      <c r="K91" s="213"/>
    </row>
    <row r="92" spans="1:11" ht="25.5">
      <c r="A92" s="59" t="s">
        <v>154</v>
      </c>
      <c r="B92" s="59" t="s">
        <v>332</v>
      </c>
      <c r="C92" s="25">
        <v>3466</v>
      </c>
      <c r="D92" s="25" t="s">
        <v>232</v>
      </c>
      <c r="E92" s="25">
        <v>5</v>
      </c>
      <c r="F92" s="25">
        <v>0</v>
      </c>
      <c r="G92" s="13">
        <v>0</v>
      </c>
      <c r="H92" s="13">
        <v>0</v>
      </c>
      <c r="I92" s="25"/>
      <c r="J92" s="97">
        <v>30716</v>
      </c>
      <c r="K92" s="97">
        <v>34555.5</v>
      </c>
    </row>
    <row r="93" spans="1:11" ht="12.75">
      <c r="A93" s="59" t="s">
        <v>159</v>
      </c>
      <c r="B93" s="59" t="s">
        <v>333</v>
      </c>
      <c r="C93" s="25" t="s">
        <v>160</v>
      </c>
      <c r="D93" s="25" t="s">
        <v>233</v>
      </c>
      <c r="E93" s="25">
        <v>2</v>
      </c>
      <c r="F93" s="25">
        <v>1</v>
      </c>
      <c r="G93" s="100">
        <v>5989</v>
      </c>
      <c r="H93" s="100">
        <v>0</v>
      </c>
      <c r="I93" s="35" t="s">
        <v>230</v>
      </c>
      <c r="J93" s="143">
        <v>19965.4</v>
      </c>
      <c r="K93" s="143">
        <v>21501.2</v>
      </c>
    </row>
    <row r="94" spans="1:11" ht="12.75">
      <c r="A94" s="60"/>
      <c r="B94" s="60"/>
      <c r="C94" s="44"/>
      <c r="D94" s="44"/>
      <c r="E94" s="44"/>
      <c r="F94" s="44"/>
      <c r="G94" s="47">
        <f>SUM(G84:G93)</f>
        <v>11978</v>
      </c>
      <c r="H94" s="47">
        <f>SUM(H84:H86)</f>
        <v>0</v>
      </c>
      <c r="I94" s="52"/>
      <c r="J94" s="47">
        <f>SUM(J84:J87)</f>
        <v>159866.4</v>
      </c>
      <c r="K94" s="47">
        <f>SUM(K84:K87)</f>
        <v>172009.60000000003</v>
      </c>
    </row>
    <row r="97" spans="1:11" ht="25.5">
      <c r="A97" s="25" t="s">
        <v>336</v>
      </c>
      <c r="B97" s="25" t="s">
        <v>337</v>
      </c>
      <c r="C97" s="25">
        <v>3518</v>
      </c>
      <c r="D97" s="25" t="s">
        <v>232</v>
      </c>
      <c r="E97" s="25">
        <v>16</v>
      </c>
      <c r="F97" s="25">
        <v>8</v>
      </c>
      <c r="G97" s="25">
        <v>2004</v>
      </c>
      <c r="H97" s="25"/>
      <c r="I97" s="25"/>
      <c r="J97" s="25"/>
      <c r="K97" s="93"/>
    </row>
    <row r="98" spans="1:11" ht="25.5">
      <c r="A98" s="25" t="s">
        <v>338</v>
      </c>
      <c r="B98" s="25" t="s">
        <v>339</v>
      </c>
      <c r="C98" s="25" t="s">
        <v>340</v>
      </c>
      <c r="D98" s="25" t="s">
        <v>232</v>
      </c>
      <c r="E98" s="25">
        <v>26</v>
      </c>
      <c r="F98" s="25">
        <v>46</v>
      </c>
      <c r="G98" s="25" t="s">
        <v>341</v>
      </c>
      <c r="H98" s="25"/>
      <c r="I98" s="25"/>
      <c r="J98" s="25"/>
      <c r="K98" s="93"/>
    </row>
    <row r="99" spans="1:11" ht="12.75">
      <c r="A99" s="25" t="s">
        <v>338</v>
      </c>
      <c r="B99" s="25"/>
      <c r="C99" s="25" t="s">
        <v>342</v>
      </c>
      <c r="D99" s="25"/>
      <c r="E99" s="25"/>
      <c r="F99" s="25"/>
      <c r="G99" s="25"/>
      <c r="H99" s="25"/>
      <c r="I99" s="25"/>
      <c r="J99" s="25"/>
      <c r="K99" s="93"/>
    </row>
    <row r="100" spans="1:1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93"/>
    </row>
    <row r="101" spans="1:1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93"/>
    </row>
    <row r="102" spans="1:1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93"/>
    </row>
    <row r="103" spans="1:1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93"/>
    </row>
    <row r="104" spans="1:1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93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93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93"/>
    </row>
    <row r="107" spans="1:1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93"/>
    </row>
    <row r="108" spans="1:1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93"/>
    </row>
    <row r="109" spans="1:1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93"/>
    </row>
    <row r="110" spans="1:1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93"/>
    </row>
    <row r="111" spans="1:1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93"/>
    </row>
    <row r="127" ht="13.5" thickBot="1"/>
    <row r="128" spans="2:12" ht="12.75">
      <c r="B128" s="167" t="s">
        <v>116</v>
      </c>
      <c r="C128" s="176"/>
      <c r="D128" s="168"/>
      <c r="E128" s="168"/>
      <c r="F128" s="168"/>
      <c r="G128" s="168"/>
      <c r="H128" s="168"/>
      <c r="I128" s="168"/>
      <c r="J128" s="168"/>
      <c r="K128" s="168"/>
      <c r="L128" s="169"/>
    </row>
    <row r="129" spans="2:12" ht="12.75">
      <c r="B129" s="170"/>
      <c r="C129" s="171"/>
      <c r="D129" s="171"/>
      <c r="E129" s="171"/>
      <c r="F129" s="171"/>
      <c r="G129" s="171"/>
      <c r="H129" s="171"/>
      <c r="I129" s="171"/>
      <c r="J129" s="171"/>
      <c r="K129" s="171"/>
      <c r="L129" s="172"/>
    </row>
    <row r="130" spans="2:12" ht="12.75">
      <c r="B130" s="170"/>
      <c r="C130" s="171"/>
      <c r="D130" s="171"/>
      <c r="E130" s="171"/>
      <c r="F130" s="171"/>
      <c r="G130" s="171"/>
      <c r="H130" s="171"/>
      <c r="I130" s="171"/>
      <c r="J130" s="171"/>
      <c r="K130" s="171"/>
      <c r="L130" s="172"/>
    </row>
    <row r="131" spans="2:12" ht="12.75">
      <c r="B131" s="170"/>
      <c r="C131" s="171"/>
      <c r="D131" s="171"/>
      <c r="E131" s="171"/>
      <c r="F131" s="171"/>
      <c r="G131" s="171"/>
      <c r="H131" s="171"/>
      <c r="I131" s="171"/>
      <c r="J131" s="171"/>
      <c r="K131" s="171"/>
      <c r="L131" s="172"/>
    </row>
    <row r="132" spans="2:12" ht="12.75">
      <c r="B132" s="170"/>
      <c r="C132" s="171"/>
      <c r="D132" s="171"/>
      <c r="E132" s="171"/>
      <c r="F132" s="171"/>
      <c r="G132" s="171"/>
      <c r="H132" s="171"/>
      <c r="I132" s="171"/>
      <c r="J132" s="171"/>
      <c r="K132" s="171"/>
      <c r="L132" s="172"/>
    </row>
    <row r="133" spans="2:12" ht="12.75">
      <c r="B133" s="170"/>
      <c r="C133" s="171"/>
      <c r="D133" s="171"/>
      <c r="E133" s="171"/>
      <c r="F133" s="171"/>
      <c r="G133" s="171"/>
      <c r="H133" s="171"/>
      <c r="I133" s="171"/>
      <c r="J133" s="171"/>
      <c r="K133" s="171"/>
      <c r="L133" s="172"/>
    </row>
    <row r="134" spans="2:12" ht="12.75">
      <c r="B134" s="170"/>
      <c r="C134" s="171"/>
      <c r="D134" s="171"/>
      <c r="E134" s="171"/>
      <c r="F134" s="171"/>
      <c r="G134" s="171"/>
      <c r="H134" s="171"/>
      <c r="I134" s="171"/>
      <c r="J134" s="171"/>
      <c r="K134" s="171"/>
      <c r="L134" s="172"/>
    </row>
    <row r="135" spans="2:12" ht="12.75">
      <c r="B135" s="170"/>
      <c r="C135" s="171"/>
      <c r="D135" s="171"/>
      <c r="E135" s="171"/>
      <c r="F135" s="171"/>
      <c r="G135" s="171"/>
      <c r="H135" s="171"/>
      <c r="I135" s="171"/>
      <c r="J135" s="171"/>
      <c r="K135" s="171"/>
      <c r="L135" s="172"/>
    </row>
    <row r="136" spans="2:12" ht="12.75">
      <c r="B136" s="170"/>
      <c r="C136" s="171"/>
      <c r="D136" s="171"/>
      <c r="E136" s="171"/>
      <c r="F136" s="171"/>
      <c r="G136" s="171"/>
      <c r="H136" s="171"/>
      <c r="I136" s="171"/>
      <c r="J136" s="171"/>
      <c r="K136" s="171"/>
      <c r="L136" s="172"/>
    </row>
    <row r="137" spans="2:12" ht="13.5" thickBot="1">
      <c r="B137" s="173"/>
      <c r="C137" s="174"/>
      <c r="D137" s="174"/>
      <c r="E137" s="174"/>
      <c r="F137" s="174"/>
      <c r="G137" s="174"/>
      <c r="H137" s="174"/>
      <c r="I137" s="174"/>
      <c r="J137" s="174"/>
      <c r="K137" s="174"/>
      <c r="L137" s="175"/>
    </row>
  </sheetData>
  <sheetProtection/>
  <mergeCells count="18">
    <mergeCell ref="A90:A91"/>
    <mergeCell ref="D90:D91"/>
    <mergeCell ref="E90:E91"/>
    <mergeCell ref="F90:F91"/>
    <mergeCell ref="B128:L137"/>
    <mergeCell ref="B37:B39"/>
    <mergeCell ref="B41:B42"/>
    <mergeCell ref="B90:B91"/>
    <mergeCell ref="A1:K1"/>
    <mergeCell ref="A37:A39"/>
    <mergeCell ref="D37:D39"/>
    <mergeCell ref="G90:G91"/>
    <mergeCell ref="H90:H91"/>
    <mergeCell ref="I90:I91"/>
    <mergeCell ref="J90:J91"/>
    <mergeCell ref="K90:K91"/>
    <mergeCell ref="A41:A42"/>
    <mergeCell ref="D41:D42"/>
  </mergeCells>
  <printOptions/>
  <pageMargins left="0.75" right="0.75" top="1" bottom="1" header="0.5" footer="0.5"/>
  <pageSetup horizontalDpi="600" verticalDpi="600" orientation="landscape" paperSize="9" scale="68" r:id="rId3"/>
  <rowBreaks count="2" manualBreakCount="2">
    <brk id="20" max="16" man="1"/>
    <brk id="79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8">
      <selection activeCell="O39" sqref="O39"/>
    </sheetView>
  </sheetViews>
  <sheetFormatPr defaultColWidth="9.140625" defaultRowHeight="12.75"/>
  <cols>
    <col min="1" max="1" width="3.8515625" style="0" customWidth="1"/>
    <col min="3" max="3" width="12.00390625" style="0" customWidth="1"/>
    <col min="4" max="4" width="7.8515625" style="0" customWidth="1"/>
    <col min="6" max="6" width="7.421875" style="0" customWidth="1"/>
    <col min="7" max="7" width="7.7109375" style="0" customWidth="1"/>
    <col min="8" max="8" width="13.140625" style="0" customWidth="1"/>
    <col min="9" max="9" width="12.8515625" style="0" customWidth="1"/>
    <col min="10" max="10" width="9.7109375" style="0" customWidth="1"/>
    <col min="11" max="11" width="15.140625" style="0" customWidth="1"/>
    <col min="12" max="12" width="15.28125" style="0" customWidth="1"/>
    <col min="13" max="13" width="17.8515625" style="0" customWidth="1"/>
  </cols>
  <sheetData>
    <row r="1" spans="1:12" ht="60">
      <c r="A1" s="230" t="s">
        <v>389</v>
      </c>
      <c r="B1" s="231" t="s">
        <v>1</v>
      </c>
      <c r="C1" s="231" t="s">
        <v>344</v>
      </c>
      <c r="D1" s="231" t="s">
        <v>9</v>
      </c>
      <c r="E1" s="231" t="s">
        <v>231</v>
      </c>
      <c r="F1" s="231" t="s">
        <v>7</v>
      </c>
      <c r="G1" s="231" t="s">
        <v>6</v>
      </c>
      <c r="H1" s="231" t="s">
        <v>105</v>
      </c>
      <c r="I1" s="232" t="s">
        <v>106</v>
      </c>
      <c r="J1" s="231" t="s">
        <v>110</v>
      </c>
      <c r="K1" s="231" t="s">
        <v>109</v>
      </c>
      <c r="L1" s="231" t="s">
        <v>111</v>
      </c>
    </row>
    <row r="2" spans="1:12" ht="25.5">
      <c r="A2" s="93" t="s">
        <v>5</v>
      </c>
      <c r="B2" s="154" t="s">
        <v>235</v>
      </c>
      <c r="C2" s="114" t="s">
        <v>263</v>
      </c>
      <c r="D2" s="35">
        <v>4102</v>
      </c>
      <c r="E2" s="35" t="s">
        <v>232</v>
      </c>
      <c r="F2" s="35">
        <v>4</v>
      </c>
      <c r="G2" s="35">
        <v>2</v>
      </c>
      <c r="H2" s="35">
        <v>0</v>
      </c>
      <c r="I2" s="35">
        <v>0</v>
      </c>
      <c r="J2" s="35"/>
      <c r="K2" s="145">
        <v>36644.4</v>
      </c>
      <c r="L2" s="145">
        <v>39463.2</v>
      </c>
    </row>
    <row r="3" spans="1:12" ht="33.75">
      <c r="A3" s="93" t="s">
        <v>11</v>
      </c>
      <c r="B3" s="154" t="s">
        <v>265</v>
      </c>
      <c r="C3" s="114" t="s">
        <v>264</v>
      </c>
      <c r="D3" s="35">
        <v>3443</v>
      </c>
      <c r="E3" s="35" t="s">
        <v>232</v>
      </c>
      <c r="F3" s="35">
        <v>8</v>
      </c>
      <c r="G3" s="35">
        <v>2</v>
      </c>
      <c r="H3" s="107">
        <v>5989</v>
      </c>
      <c r="I3" s="107">
        <v>5989</v>
      </c>
      <c r="J3" s="35" t="s">
        <v>100</v>
      </c>
      <c r="K3" s="145">
        <v>63369.6</v>
      </c>
      <c r="L3" s="145">
        <v>69404.8</v>
      </c>
    </row>
    <row r="4" spans="1:12" ht="33.75">
      <c r="A4" s="93" t="s">
        <v>15</v>
      </c>
      <c r="B4" s="154" t="s">
        <v>365</v>
      </c>
      <c r="C4" s="114" t="s">
        <v>266</v>
      </c>
      <c r="D4" s="35" t="s">
        <v>30</v>
      </c>
      <c r="E4" s="35" t="s">
        <v>232</v>
      </c>
      <c r="F4" s="35">
        <v>33</v>
      </c>
      <c r="G4" s="35">
        <v>1</v>
      </c>
      <c r="H4" s="107">
        <v>5989</v>
      </c>
      <c r="I4" s="107">
        <v>5989</v>
      </c>
      <c r="J4" s="35" t="s">
        <v>101</v>
      </c>
      <c r="K4" s="145">
        <v>193087.8</v>
      </c>
      <c r="L4" s="145">
        <v>216342.9</v>
      </c>
    </row>
    <row r="5" spans="1:12" ht="25.5">
      <c r="A5" s="93" t="s">
        <v>17</v>
      </c>
      <c r="B5" s="154" t="s">
        <v>366</v>
      </c>
      <c r="C5" s="114" t="s">
        <v>268</v>
      </c>
      <c r="D5" s="140" t="s">
        <v>53</v>
      </c>
      <c r="E5" s="35" t="s">
        <v>233</v>
      </c>
      <c r="F5" s="35">
        <v>6</v>
      </c>
      <c r="G5" s="35">
        <v>0</v>
      </c>
      <c r="H5" s="35">
        <v>0</v>
      </c>
      <c r="I5" s="35">
        <v>0</v>
      </c>
      <c r="J5" s="35"/>
      <c r="K5" s="145">
        <v>33825.6</v>
      </c>
      <c r="L5" s="145">
        <v>38053.8</v>
      </c>
    </row>
    <row r="6" spans="1:12" ht="25.5">
      <c r="A6" s="93" t="s">
        <v>19</v>
      </c>
      <c r="B6" s="154" t="s">
        <v>369</v>
      </c>
      <c r="C6" s="114" t="s">
        <v>270</v>
      </c>
      <c r="D6" s="35">
        <v>2866</v>
      </c>
      <c r="E6" s="35" t="s">
        <v>232</v>
      </c>
      <c r="F6" s="35">
        <v>27</v>
      </c>
      <c r="G6" s="35">
        <v>1</v>
      </c>
      <c r="H6" s="35">
        <v>0</v>
      </c>
      <c r="I6" s="35">
        <v>0</v>
      </c>
      <c r="J6" s="35"/>
      <c r="K6" s="145">
        <v>159262.2</v>
      </c>
      <c r="L6" s="145">
        <v>178289.1</v>
      </c>
    </row>
    <row r="7" spans="1:12" ht="67.5">
      <c r="A7" s="93" t="s">
        <v>22</v>
      </c>
      <c r="B7" s="154" t="s">
        <v>367</v>
      </c>
      <c r="C7" s="114" t="s">
        <v>272</v>
      </c>
      <c r="D7" s="35" t="s">
        <v>85</v>
      </c>
      <c r="E7" s="35" t="s">
        <v>232</v>
      </c>
      <c r="F7" s="35">
        <v>0</v>
      </c>
      <c r="G7" s="35">
        <v>8</v>
      </c>
      <c r="H7" s="107">
        <v>5989</v>
      </c>
      <c r="I7" s="35">
        <v>0</v>
      </c>
      <c r="J7" s="35" t="s">
        <v>326</v>
      </c>
      <c r="K7" s="145">
        <v>56376</v>
      </c>
      <c r="L7" s="145">
        <v>56376</v>
      </c>
    </row>
    <row r="8" spans="1:12" ht="38.25">
      <c r="A8" s="93" t="s">
        <v>25</v>
      </c>
      <c r="B8" s="226" t="s">
        <v>288</v>
      </c>
      <c r="C8" s="153" t="s">
        <v>364</v>
      </c>
      <c r="D8" s="112" t="s">
        <v>218</v>
      </c>
      <c r="E8" s="227" t="s">
        <v>232</v>
      </c>
      <c r="F8" s="112">
        <v>30</v>
      </c>
      <c r="G8" s="112">
        <v>0</v>
      </c>
      <c r="H8" s="112">
        <v>0</v>
      </c>
      <c r="I8" s="112">
        <v>0</v>
      </c>
      <c r="J8" s="112"/>
      <c r="K8" s="147">
        <v>181056</v>
      </c>
      <c r="L8" s="147">
        <v>203688</v>
      </c>
    </row>
    <row r="9" spans="1:12" ht="38.25">
      <c r="A9" s="93" t="s">
        <v>28</v>
      </c>
      <c r="B9" s="226"/>
      <c r="C9" s="153" t="s">
        <v>374</v>
      </c>
      <c r="D9" s="112" t="s">
        <v>220</v>
      </c>
      <c r="E9" s="227"/>
      <c r="F9" s="112">
        <v>30</v>
      </c>
      <c r="G9" s="112">
        <v>0</v>
      </c>
      <c r="H9" s="112">
        <v>0</v>
      </c>
      <c r="I9" s="112">
        <v>0</v>
      </c>
      <c r="J9" s="112"/>
      <c r="K9" s="147">
        <v>181056</v>
      </c>
      <c r="L9" s="147">
        <v>203688</v>
      </c>
    </row>
    <row r="10" spans="1:12" ht="38.25">
      <c r="A10" s="93" t="s">
        <v>31</v>
      </c>
      <c r="B10" s="226"/>
      <c r="C10" s="153" t="s">
        <v>375</v>
      </c>
      <c r="D10" s="112" t="s">
        <v>373</v>
      </c>
      <c r="E10" s="227"/>
      <c r="F10" s="112">
        <v>30</v>
      </c>
      <c r="G10" s="112">
        <v>0</v>
      </c>
      <c r="H10" s="112">
        <v>0</v>
      </c>
      <c r="I10" s="112">
        <v>0</v>
      </c>
      <c r="J10" s="112"/>
      <c r="K10" s="147">
        <v>181056</v>
      </c>
      <c r="L10" s="147">
        <v>203688</v>
      </c>
    </row>
    <row r="11" spans="1:12" ht="25.5">
      <c r="A11" s="93" t="s">
        <v>34</v>
      </c>
      <c r="B11" s="155" t="s">
        <v>290</v>
      </c>
      <c r="C11" s="111" t="s">
        <v>289</v>
      </c>
      <c r="D11" s="112" t="s">
        <v>56</v>
      </c>
      <c r="E11" s="112" t="s">
        <v>232</v>
      </c>
      <c r="F11" s="112">
        <v>106</v>
      </c>
      <c r="G11" s="112">
        <v>3</v>
      </c>
      <c r="H11" s="112">
        <v>0</v>
      </c>
      <c r="I11" s="112">
        <v>0</v>
      </c>
      <c r="J11" s="112"/>
      <c r="K11" s="147">
        <v>662363.2</v>
      </c>
      <c r="L11" s="147">
        <v>719697.6</v>
      </c>
    </row>
    <row r="12" spans="1:13" ht="38.25">
      <c r="A12" s="93" t="s">
        <v>37</v>
      </c>
      <c r="B12" s="156" t="s">
        <v>216</v>
      </c>
      <c r="C12" s="4" t="s">
        <v>348</v>
      </c>
      <c r="D12" s="25">
        <v>3356</v>
      </c>
      <c r="E12" s="25" t="s">
        <v>232</v>
      </c>
      <c r="F12" s="25">
        <v>27</v>
      </c>
      <c r="G12" s="25">
        <v>2</v>
      </c>
      <c r="H12" s="25">
        <v>0</v>
      </c>
      <c r="I12" s="25">
        <v>0</v>
      </c>
      <c r="J12" s="25"/>
      <c r="K12" s="97">
        <v>147334.8</v>
      </c>
      <c r="L12" s="97">
        <v>164190.9</v>
      </c>
      <c r="M12" s="44"/>
    </row>
    <row r="13" spans="1:12" ht="33.75">
      <c r="A13" s="93" t="s">
        <v>40</v>
      </c>
      <c r="B13" s="154" t="s">
        <v>334</v>
      </c>
      <c r="C13" s="114" t="s">
        <v>286</v>
      </c>
      <c r="D13" s="35" t="s">
        <v>27</v>
      </c>
      <c r="E13" s="35" t="s">
        <v>232</v>
      </c>
      <c r="F13" s="35">
        <v>38</v>
      </c>
      <c r="G13" s="35">
        <v>2</v>
      </c>
      <c r="H13" s="107">
        <v>5989</v>
      </c>
      <c r="I13" s="107">
        <v>5989</v>
      </c>
      <c r="J13" s="35" t="s">
        <v>102</v>
      </c>
      <c r="K13" s="145">
        <v>244425.6</v>
      </c>
      <c r="L13" s="145">
        <v>203688</v>
      </c>
    </row>
    <row r="14" spans="1:12" ht="35.25" customHeight="1">
      <c r="A14" s="93" t="s">
        <v>43</v>
      </c>
      <c r="B14" s="228" t="s">
        <v>292</v>
      </c>
      <c r="C14" s="214" t="s">
        <v>291</v>
      </c>
      <c r="D14" s="112">
        <v>2815</v>
      </c>
      <c r="E14" s="227" t="s">
        <v>232</v>
      </c>
      <c r="F14" s="112">
        <v>26</v>
      </c>
      <c r="G14" s="112">
        <v>1</v>
      </c>
      <c r="H14" s="112">
        <v>0</v>
      </c>
      <c r="I14" s="112">
        <v>0</v>
      </c>
      <c r="J14" s="112"/>
      <c r="K14" s="147">
        <v>164459.2</v>
      </c>
      <c r="L14" s="147">
        <v>184073.6</v>
      </c>
    </row>
    <row r="15" spans="1:12" ht="33.75" customHeight="1">
      <c r="A15" s="93" t="s">
        <v>45</v>
      </c>
      <c r="B15" s="229"/>
      <c r="C15" s="215"/>
      <c r="D15" s="35" t="s">
        <v>47</v>
      </c>
      <c r="E15" s="227"/>
      <c r="F15" s="35">
        <v>26</v>
      </c>
      <c r="G15" s="35">
        <v>5</v>
      </c>
      <c r="H15" s="35">
        <v>0</v>
      </c>
      <c r="I15" s="35">
        <v>0</v>
      </c>
      <c r="J15" s="112"/>
      <c r="K15" s="147">
        <v>194635.2</v>
      </c>
      <c r="L15" s="147">
        <v>214249.6</v>
      </c>
    </row>
    <row r="16" spans="1:12" ht="45">
      <c r="A16" s="93" t="s">
        <v>48</v>
      </c>
      <c r="B16" s="157" t="s">
        <v>310</v>
      </c>
      <c r="C16" s="134" t="s">
        <v>363</v>
      </c>
      <c r="D16" s="25">
        <v>2615</v>
      </c>
      <c r="E16" s="25" t="s">
        <v>232</v>
      </c>
      <c r="F16" s="25">
        <v>13</v>
      </c>
      <c r="G16" s="25">
        <v>0</v>
      </c>
      <c r="H16" s="13">
        <v>5989</v>
      </c>
      <c r="I16" s="13">
        <v>5989</v>
      </c>
      <c r="J16" s="25" t="s">
        <v>78</v>
      </c>
      <c r="K16" s="26">
        <v>80194.4</v>
      </c>
      <c r="L16" s="26">
        <v>90218.7</v>
      </c>
    </row>
    <row r="17" spans="1:13" ht="51">
      <c r="A17" s="93" t="s">
        <v>51</v>
      </c>
      <c r="B17" s="156" t="s">
        <v>352</v>
      </c>
      <c r="C17" s="4" t="s">
        <v>353</v>
      </c>
      <c r="D17" s="25">
        <v>3296</v>
      </c>
      <c r="E17" s="25" t="s">
        <v>232</v>
      </c>
      <c r="F17" s="25">
        <v>19</v>
      </c>
      <c r="G17" s="25">
        <v>2</v>
      </c>
      <c r="H17" s="25">
        <v>0</v>
      </c>
      <c r="I17" s="25">
        <v>0</v>
      </c>
      <c r="J17" s="25"/>
      <c r="K17" s="97">
        <v>96715.6</v>
      </c>
      <c r="L17" s="97">
        <v>107399.3</v>
      </c>
      <c r="M17" s="44"/>
    </row>
    <row r="18" spans="1:12" ht="25.5">
      <c r="A18" s="93" t="s">
        <v>54</v>
      </c>
      <c r="B18" s="154" t="s">
        <v>293</v>
      </c>
      <c r="C18" s="114" t="s">
        <v>357</v>
      </c>
      <c r="D18" s="35" t="s">
        <v>50</v>
      </c>
      <c r="E18" s="35" t="s">
        <v>232</v>
      </c>
      <c r="F18" s="35">
        <v>26</v>
      </c>
      <c r="G18" s="35">
        <v>5</v>
      </c>
      <c r="H18" s="35">
        <v>0</v>
      </c>
      <c r="I18" s="35">
        <v>0</v>
      </c>
      <c r="J18" s="35"/>
      <c r="K18" s="145">
        <v>194635.2</v>
      </c>
      <c r="L18" s="145">
        <v>214249.6</v>
      </c>
    </row>
    <row r="19" spans="1:12" ht="33.75">
      <c r="A19" s="93" t="s">
        <v>57</v>
      </c>
      <c r="B19" s="154" t="s">
        <v>358</v>
      </c>
      <c r="C19" s="114" t="s">
        <v>295</v>
      </c>
      <c r="D19" s="35" t="s">
        <v>59</v>
      </c>
      <c r="E19" s="35" t="s">
        <v>232</v>
      </c>
      <c r="F19" s="35">
        <v>6</v>
      </c>
      <c r="G19" s="35">
        <v>0</v>
      </c>
      <c r="H19" s="107">
        <v>5037.4</v>
      </c>
      <c r="I19" s="107">
        <v>5685.89</v>
      </c>
      <c r="J19" s="35" t="s">
        <v>73</v>
      </c>
      <c r="K19" s="145">
        <v>36211.2</v>
      </c>
      <c r="L19" s="145">
        <v>40737.6</v>
      </c>
    </row>
    <row r="20" spans="1:12" ht="25.5">
      <c r="A20" s="93" t="s">
        <v>58</v>
      </c>
      <c r="B20" s="154" t="s">
        <v>360</v>
      </c>
      <c r="C20" s="114" t="s">
        <v>359</v>
      </c>
      <c r="D20" s="112">
        <v>3624</v>
      </c>
      <c r="E20" s="112" t="s">
        <v>232</v>
      </c>
      <c r="F20" s="112">
        <v>20</v>
      </c>
      <c r="G20" s="112">
        <v>9</v>
      </c>
      <c r="H20" s="112"/>
      <c r="I20" s="112"/>
      <c r="J20" s="112"/>
      <c r="K20" s="147">
        <v>188600</v>
      </c>
      <c r="L20" s="147">
        <v>203688</v>
      </c>
    </row>
    <row r="21" spans="1:12" ht="33.75">
      <c r="A21" s="93" t="s">
        <v>60</v>
      </c>
      <c r="B21" s="158" t="s">
        <v>303</v>
      </c>
      <c r="C21" s="104" t="s">
        <v>302</v>
      </c>
      <c r="D21" s="35" t="s">
        <v>10</v>
      </c>
      <c r="E21" s="35" t="s">
        <v>232</v>
      </c>
      <c r="F21" s="35">
        <v>14</v>
      </c>
      <c r="G21" s="35">
        <v>1</v>
      </c>
      <c r="H21" s="107">
        <v>5989</v>
      </c>
      <c r="I21" s="35">
        <v>0</v>
      </c>
      <c r="J21" s="35" t="s">
        <v>68</v>
      </c>
      <c r="K21" s="145">
        <v>94074.2</v>
      </c>
      <c r="L21" s="145">
        <v>104869.6</v>
      </c>
    </row>
    <row r="22" spans="1:12" ht="25.5">
      <c r="A22" s="93" t="s">
        <v>62</v>
      </c>
      <c r="B22" s="154" t="s">
        <v>305</v>
      </c>
      <c r="C22" s="114" t="s">
        <v>304</v>
      </c>
      <c r="D22" s="35" t="s">
        <v>24</v>
      </c>
      <c r="E22" s="35" t="s">
        <v>232</v>
      </c>
      <c r="F22" s="35">
        <v>30</v>
      </c>
      <c r="G22" s="35">
        <v>2</v>
      </c>
      <c r="H22" s="35">
        <v>0</v>
      </c>
      <c r="I22" s="35">
        <v>0</v>
      </c>
      <c r="J22" s="35"/>
      <c r="K22" s="145">
        <v>199654</v>
      </c>
      <c r="L22" s="145">
        <v>222691</v>
      </c>
    </row>
    <row r="23" spans="1:12" ht="25.5">
      <c r="A23" s="93" t="s">
        <v>75</v>
      </c>
      <c r="B23" s="155" t="s">
        <v>307</v>
      </c>
      <c r="C23" s="111" t="s">
        <v>306</v>
      </c>
      <c r="D23" s="133" t="s">
        <v>33</v>
      </c>
      <c r="E23" s="133" t="s">
        <v>232</v>
      </c>
      <c r="F23" s="133">
        <v>4</v>
      </c>
      <c r="G23" s="133">
        <v>2</v>
      </c>
      <c r="H23" s="133">
        <v>0</v>
      </c>
      <c r="I23" s="133">
        <v>0</v>
      </c>
      <c r="J23" s="133"/>
      <c r="K23" s="143">
        <v>40097.2</v>
      </c>
      <c r="L23" s="143">
        <v>43181.6</v>
      </c>
    </row>
    <row r="24" spans="1:12" ht="33.75">
      <c r="A24" s="93" t="s">
        <v>76</v>
      </c>
      <c r="B24" s="154" t="s">
        <v>361</v>
      </c>
      <c r="C24" s="114" t="s">
        <v>308</v>
      </c>
      <c r="D24" s="35" t="s">
        <v>42</v>
      </c>
      <c r="E24" s="35" t="s">
        <v>232</v>
      </c>
      <c r="F24" s="35">
        <v>29</v>
      </c>
      <c r="G24" s="35">
        <v>2</v>
      </c>
      <c r="H24" s="35">
        <v>0</v>
      </c>
      <c r="I24" s="35">
        <v>0</v>
      </c>
      <c r="J24" s="35"/>
      <c r="K24" s="145">
        <v>194317.2</v>
      </c>
      <c r="L24" s="145">
        <v>216679.1</v>
      </c>
    </row>
    <row r="25" spans="1:12" ht="45">
      <c r="A25" s="93" t="s">
        <v>81</v>
      </c>
      <c r="B25" s="154" t="s">
        <v>370</v>
      </c>
      <c r="C25" s="114" t="s">
        <v>313</v>
      </c>
      <c r="D25" s="112">
        <v>3440</v>
      </c>
      <c r="E25" s="112" t="s">
        <v>232</v>
      </c>
      <c r="F25" s="112">
        <v>3</v>
      </c>
      <c r="G25" s="112">
        <v>2</v>
      </c>
      <c r="H25" s="107">
        <v>0</v>
      </c>
      <c r="I25" s="107">
        <v>0</v>
      </c>
      <c r="J25" s="112"/>
      <c r="K25" s="147">
        <v>33928.4</v>
      </c>
      <c r="L25" s="147">
        <v>36241.7</v>
      </c>
    </row>
    <row r="26" spans="1:12" ht="25.5">
      <c r="A26" s="93" t="s">
        <v>83</v>
      </c>
      <c r="B26" s="154" t="s">
        <v>314</v>
      </c>
      <c r="C26" s="114" t="s">
        <v>315</v>
      </c>
      <c r="D26" s="112">
        <v>3337</v>
      </c>
      <c r="E26" s="112" t="s">
        <v>232</v>
      </c>
      <c r="F26" s="112">
        <v>7</v>
      </c>
      <c r="G26" s="112">
        <v>0</v>
      </c>
      <c r="H26" s="137">
        <v>0</v>
      </c>
      <c r="I26" s="137">
        <v>0</v>
      </c>
      <c r="J26" s="112"/>
      <c r="K26" s="147">
        <v>43181.6</v>
      </c>
      <c r="L26" s="147">
        <v>48579.3</v>
      </c>
    </row>
    <row r="27" spans="1:12" ht="51">
      <c r="A27" s="93" t="s">
        <v>96</v>
      </c>
      <c r="B27" s="155" t="s">
        <v>371</v>
      </c>
      <c r="C27" s="111" t="s">
        <v>321</v>
      </c>
      <c r="D27" s="133" t="s">
        <v>61</v>
      </c>
      <c r="E27" s="133" t="s">
        <v>232</v>
      </c>
      <c r="F27" s="133">
        <v>6</v>
      </c>
      <c r="G27" s="133">
        <v>4</v>
      </c>
      <c r="H27" s="141">
        <v>0</v>
      </c>
      <c r="I27" s="141">
        <v>0</v>
      </c>
      <c r="J27" s="141"/>
      <c r="K27" s="142">
        <v>67718.4</v>
      </c>
      <c r="L27" s="142">
        <v>72182.6</v>
      </c>
    </row>
    <row r="28" spans="1:12" ht="25.5">
      <c r="A28" s="93" t="s">
        <v>97</v>
      </c>
      <c r="B28" s="159" t="s">
        <v>194</v>
      </c>
      <c r="C28" s="59" t="s">
        <v>323</v>
      </c>
      <c r="D28" s="25" t="s">
        <v>195</v>
      </c>
      <c r="E28" s="25" t="s">
        <v>232</v>
      </c>
      <c r="F28" s="25">
        <v>1</v>
      </c>
      <c r="G28" s="25">
        <v>3</v>
      </c>
      <c r="H28" s="13">
        <v>5989</v>
      </c>
      <c r="I28" s="13">
        <v>0</v>
      </c>
      <c r="J28" s="25" t="s">
        <v>103</v>
      </c>
      <c r="K28" s="97">
        <v>29180.2</v>
      </c>
      <c r="L28" s="96">
        <v>29948.1</v>
      </c>
    </row>
    <row r="29" spans="1:12" ht="25.5">
      <c r="A29" s="93" t="s">
        <v>98</v>
      </c>
      <c r="B29" s="159" t="s">
        <v>372</v>
      </c>
      <c r="C29" s="59" t="s">
        <v>362</v>
      </c>
      <c r="D29" s="25">
        <v>4186</v>
      </c>
      <c r="E29" s="25" t="s">
        <v>232</v>
      </c>
      <c r="F29" s="25">
        <v>7</v>
      </c>
      <c r="G29" s="25">
        <v>1</v>
      </c>
      <c r="H29" s="13">
        <v>0</v>
      </c>
      <c r="I29" s="13">
        <v>0</v>
      </c>
      <c r="J29" s="25"/>
      <c r="K29" s="97">
        <v>50681.4</v>
      </c>
      <c r="L29" s="96">
        <v>56056.7</v>
      </c>
    </row>
    <row r="30" spans="1:13" ht="38.25">
      <c r="A30" s="93" t="s">
        <v>377</v>
      </c>
      <c r="B30" s="156" t="s">
        <v>345</v>
      </c>
      <c r="C30" s="4" t="s">
        <v>337</v>
      </c>
      <c r="D30" s="25">
        <v>3518</v>
      </c>
      <c r="E30" s="25" t="s">
        <v>232</v>
      </c>
      <c r="F30" s="25">
        <v>16</v>
      </c>
      <c r="G30" s="25">
        <v>8</v>
      </c>
      <c r="H30" s="25">
        <v>0</v>
      </c>
      <c r="I30" s="25">
        <v>0</v>
      </c>
      <c r="J30" s="25"/>
      <c r="K30" s="97">
        <v>124488</v>
      </c>
      <c r="L30" s="97">
        <v>134064</v>
      </c>
      <c r="M30" s="151"/>
    </row>
    <row r="31" spans="1:13" ht="38.25">
      <c r="A31" s="93" t="s">
        <v>378</v>
      </c>
      <c r="B31" s="156" t="s">
        <v>345</v>
      </c>
      <c r="C31" s="4" t="s">
        <v>354</v>
      </c>
      <c r="D31" s="25">
        <v>3175</v>
      </c>
      <c r="E31" s="25" t="s">
        <v>232</v>
      </c>
      <c r="F31" s="25">
        <v>20</v>
      </c>
      <c r="G31" s="25">
        <v>0</v>
      </c>
      <c r="H31" s="25">
        <v>0</v>
      </c>
      <c r="I31" s="25">
        <v>0</v>
      </c>
      <c r="J31" s="25"/>
      <c r="K31" s="97">
        <v>95760</v>
      </c>
      <c r="L31" s="97">
        <v>107730</v>
      </c>
      <c r="M31" s="44"/>
    </row>
    <row r="32" spans="1:13" ht="38.25">
      <c r="A32" s="93" t="s">
        <v>379</v>
      </c>
      <c r="B32" s="160" t="s">
        <v>347</v>
      </c>
      <c r="C32" s="150" t="s">
        <v>346</v>
      </c>
      <c r="D32" s="25" t="s">
        <v>342</v>
      </c>
      <c r="E32" s="25" t="s">
        <v>232</v>
      </c>
      <c r="F32" s="25">
        <v>6</v>
      </c>
      <c r="G32" s="25">
        <v>13</v>
      </c>
      <c r="H32" s="25">
        <v>0</v>
      </c>
      <c r="I32" s="25">
        <v>0</v>
      </c>
      <c r="J32" s="25"/>
      <c r="K32" s="97">
        <v>106533</v>
      </c>
      <c r="L32" s="97">
        <v>110124</v>
      </c>
      <c r="M32" s="151"/>
    </row>
    <row r="33" spans="1:13" ht="38.25">
      <c r="A33" s="93" t="s">
        <v>380</v>
      </c>
      <c r="B33" s="156" t="s">
        <v>349</v>
      </c>
      <c r="C33" s="4" t="s">
        <v>350</v>
      </c>
      <c r="D33" s="25" t="s">
        <v>351</v>
      </c>
      <c r="E33" s="25" t="s">
        <v>232</v>
      </c>
      <c r="F33" s="25">
        <v>3</v>
      </c>
      <c r="G33" s="25">
        <v>1</v>
      </c>
      <c r="H33" s="25">
        <v>0</v>
      </c>
      <c r="I33" s="25">
        <v>0</v>
      </c>
      <c r="J33" s="25"/>
      <c r="K33" s="97">
        <v>21226.2</v>
      </c>
      <c r="L33" s="97">
        <v>23099.1</v>
      </c>
      <c r="M33" s="44"/>
    </row>
    <row r="34" spans="1:13" ht="25.5">
      <c r="A34" s="93" t="s">
        <v>381</v>
      </c>
      <c r="B34" s="156" t="s">
        <v>355</v>
      </c>
      <c r="C34" s="4" t="s">
        <v>356</v>
      </c>
      <c r="D34" s="25" t="s">
        <v>170</v>
      </c>
      <c r="E34" s="25" t="s">
        <v>232</v>
      </c>
      <c r="F34" s="25">
        <v>6</v>
      </c>
      <c r="G34" s="25">
        <v>1</v>
      </c>
      <c r="H34" s="25">
        <v>0</v>
      </c>
      <c r="I34" s="25">
        <v>0</v>
      </c>
      <c r="J34" s="25"/>
      <c r="K34" s="97">
        <v>32613.4</v>
      </c>
      <c r="L34" s="97">
        <v>35987.2</v>
      </c>
      <c r="M34" s="44"/>
    </row>
    <row r="35" spans="1:13" ht="38.25">
      <c r="A35" s="93" t="s">
        <v>382</v>
      </c>
      <c r="B35" s="155" t="s">
        <v>390</v>
      </c>
      <c r="C35" s="4" t="s">
        <v>368</v>
      </c>
      <c r="D35" s="25">
        <v>4254</v>
      </c>
      <c r="E35" s="25" t="s">
        <v>232</v>
      </c>
      <c r="F35" s="25">
        <v>9</v>
      </c>
      <c r="G35" s="25">
        <v>0</v>
      </c>
      <c r="H35" s="25">
        <v>0</v>
      </c>
      <c r="I35" s="25">
        <v>0</v>
      </c>
      <c r="J35" s="25"/>
      <c r="K35" s="97">
        <v>47764.8</v>
      </c>
      <c r="L35" s="97">
        <v>53735.4</v>
      </c>
      <c r="M35" s="44"/>
    </row>
    <row r="36" spans="1:13" ht="25.5">
      <c r="A36" s="93" t="s">
        <v>383</v>
      </c>
      <c r="B36" s="111" t="s">
        <v>391</v>
      </c>
      <c r="C36" s="4" t="s">
        <v>376</v>
      </c>
      <c r="D36" s="25" t="s">
        <v>384</v>
      </c>
      <c r="E36" s="25" t="s">
        <v>232</v>
      </c>
      <c r="F36" s="25">
        <v>17</v>
      </c>
      <c r="G36" s="25">
        <v>1</v>
      </c>
      <c r="H36" s="25">
        <v>0</v>
      </c>
      <c r="I36" s="25">
        <v>0</v>
      </c>
      <c r="J36" s="25"/>
      <c r="K36" s="97">
        <v>102886.2</v>
      </c>
      <c r="L36" s="97">
        <v>114866.1</v>
      </c>
      <c r="M36" s="44"/>
    </row>
    <row r="37" spans="1:13" ht="12.75">
      <c r="A37" s="223" t="s">
        <v>387</v>
      </c>
      <c r="B37" s="224"/>
      <c r="C37" s="224"/>
      <c r="D37" s="224"/>
      <c r="E37" s="225"/>
      <c r="F37" s="162">
        <f>SUM(F2:F36)</f>
        <v>653</v>
      </c>
      <c r="G37" s="162">
        <f>SUM(G2:G36)</f>
        <v>84</v>
      </c>
      <c r="H37" s="152">
        <f>SUM(H2:H36)</f>
        <v>46960.4</v>
      </c>
      <c r="I37" s="152">
        <f>SUM(I2:I36)</f>
        <v>29641.89</v>
      </c>
      <c r="J37" s="163"/>
      <c r="K37" s="152">
        <f>SUM(K2:K36)</f>
        <v>4379412.200000002</v>
      </c>
      <c r="L37" s="152">
        <f>SUM(L2:L36)</f>
        <v>4761222.2</v>
      </c>
      <c r="M37" s="161"/>
    </row>
    <row r="38" spans="1:13" ht="12.75">
      <c r="A38" s="223" t="s">
        <v>388</v>
      </c>
      <c r="B38" s="224"/>
      <c r="C38" s="224"/>
      <c r="D38" s="224"/>
      <c r="E38" s="225"/>
      <c r="F38" s="93"/>
      <c r="G38" s="93"/>
      <c r="H38" s="221" t="s">
        <v>385</v>
      </c>
      <c r="I38" s="222"/>
      <c r="J38" s="93"/>
      <c r="K38" s="221" t="s">
        <v>386</v>
      </c>
      <c r="L38" s="222"/>
      <c r="M38" s="151"/>
    </row>
    <row r="39" ht="12.75">
      <c r="M39" s="44"/>
    </row>
    <row r="40" ht="12.75">
      <c r="M40" s="44"/>
    </row>
    <row r="41" spans="2:13" ht="12.75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</row>
    <row r="42" spans="2:13" ht="12.75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</row>
    <row r="43" spans="2:13" ht="12.75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.75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</row>
    <row r="45" spans="2:13" ht="12.7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8"/>
    </row>
    <row r="46" spans="2:13" ht="12.75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8"/>
    </row>
    <row r="47" spans="2:13" ht="12.75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8"/>
    </row>
    <row r="48" spans="2:12" ht="12.75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</row>
    <row r="49" spans="2:12" ht="12.75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2:12" ht="12.75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</row>
    <row r="51" spans="2:12" ht="12.75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</sheetData>
  <sheetProtection/>
  <mergeCells count="9">
    <mergeCell ref="K38:L38"/>
    <mergeCell ref="A37:E37"/>
    <mergeCell ref="A38:E38"/>
    <mergeCell ref="B8:B10"/>
    <mergeCell ref="E8:E10"/>
    <mergeCell ref="B14:B15"/>
    <mergeCell ref="C14:C15"/>
    <mergeCell ref="E14:E15"/>
    <mergeCell ref="H38:I38"/>
  </mergeCells>
  <printOptions/>
  <pageMargins left="0.75" right="0.75" top="1" bottom="1" header="0.5" footer="0.5"/>
  <pageSetup horizontalDpi="600" verticalDpi="600" orientation="landscape" paperSize="9" scale="8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7"/>
    </sheetView>
  </sheetViews>
  <sheetFormatPr defaultColWidth="9.140625" defaultRowHeight="12.75"/>
  <sheetData>
    <row r="1" spans="1:10" ht="72">
      <c r="A1" s="63" t="s">
        <v>1</v>
      </c>
      <c r="B1" s="64" t="s">
        <v>9</v>
      </c>
      <c r="C1" s="64" t="s">
        <v>7</v>
      </c>
      <c r="D1" s="64" t="s">
        <v>6</v>
      </c>
      <c r="E1" s="65" t="s">
        <v>114</v>
      </c>
      <c r="F1" s="64" t="s">
        <v>105</v>
      </c>
      <c r="G1" s="66" t="s">
        <v>106</v>
      </c>
      <c r="H1" s="64" t="s">
        <v>110</v>
      </c>
      <c r="I1" s="64" t="s">
        <v>109</v>
      </c>
      <c r="J1" s="64" t="s">
        <v>111</v>
      </c>
    </row>
    <row r="2" spans="1:10" ht="56.25">
      <c r="A2" s="59" t="s">
        <v>113</v>
      </c>
      <c r="B2" s="8">
        <v>4102</v>
      </c>
      <c r="C2" s="8">
        <v>4</v>
      </c>
      <c r="D2" s="8">
        <v>2</v>
      </c>
      <c r="E2" s="8" t="s">
        <v>90</v>
      </c>
      <c r="F2" s="8">
        <v>0</v>
      </c>
      <c r="G2" s="8">
        <v>0</v>
      </c>
      <c r="H2" s="8"/>
      <c r="I2" s="13">
        <v>36644.4</v>
      </c>
      <c r="J2" s="13">
        <v>39463.2</v>
      </c>
    </row>
    <row r="3" spans="1:10" ht="56.25">
      <c r="A3" s="59" t="s">
        <v>112</v>
      </c>
      <c r="B3" s="8">
        <v>3443</v>
      </c>
      <c r="C3" s="8">
        <v>8</v>
      </c>
      <c r="D3" s="8">
        <v>2</v>
      </c>
      <c r="E3" s="8" t="s">
        <v>90</v>
      </c>
      <c r="F3" s="13">
        <v>5989</v>
      </c>
      <c r="G3" s="13">
        <v>5989</v>
      </c>
      <c r="H3" s="8" t="s">
        <v>100</v>
      </c>
      <c r="I3" s="13">
        <v>63369.6</v>
      </c>
      <c r="J3" s="13">
        <v>69404.8</v>
      </c>
    </row>
    <row r="4" spans="1:10" ht="45">
      <c r="A4" s="59" t="s">
        <v>117</v>
      </c>
      <c r="B4" s="8" t="s">
        <v>30</v>
      </c>
      <c r="C4" s="8">
        <v>33</v>
      </c>
      <c r="D4" s="8">
        <v>1</v>
      </c>
      <c r="E4" s="8" t="s">
        <v>90</v>
      </c>
      <c r="F4" s="13">
        <v>5989</v>
      </c>
      <c r="G4" s="13">
        <v>5989</v>
      </c>
      <c r="H4" s="8" t="s">
        <v>101</v>
      </c>
      <c r="I4" s="13">
        <v>193087.8</v>
      </c>
      <c r="J4" s="13">
        <v>216342.9</v>
      </c>
    </row>
    <row r="5" spans="1:10" ht="45">
      <c r="A5" s="59" t="s">
        <v>118</v>
      </c>
      <c r="B5" s="8" t="s">
        <v>53</v>
      </c>
      <c r="C5" s="8">
        <v>6</v>
      </c>
      <c r="D5" s="8">
        <v>0</v>
      </c>
      <c r="E5" s="8" t="s">
        <v>90</v>
      </c>
      <c r="F5" s="8">
        <v>0</v>
      </c>
      <c r="G5" s="8">
        <v>0</v>
      </c>
      <c r="H5" s="8"/>
      <c r="I5" s="13">
        <v>33825.6</v>
      </c>
      <c r="J5" s="13">
        <v>38053.8</v>
      </c>
    </row>
    <row r="6" spans="1:10" ht="45">
      <c r="A6" s="59" t="s">
        <v>119</v>
      </c>
      <c r="B6" s="8">
        <v>2866</v>
      </c>
      <c r="C6" s="8">
        <v>27</v>
      </c>
      <c r="D6" s="8">
        <v>1</v>
      </c>
      <c r="E6" s="8" t="s">
        <v>90</v>
      </c>
      <c r="F6" s="8">
        <v>0</v>
      </c>
      <c r="G6" s="8">
        <v>0</v>
      </c>
      <c r="H6" s="8"/>
      <c r="I6" s="13">
        <v>159262.2</v>
      </c>
      <c r="J6" s="13">
        <v>178289.1</v>
      </c>
    </row>
    <row r="7" spans="1:10" ht="78.75">
      <c r="A7" s="59" t="s">
        <v>120</v>
      </c>
      <c r="B7" s="8" t="s">
        <v>85</v>
      </c>
      <c r="C7" s="8">
        <v>0</v>
      </c>
      <c r="D7" s="8">
        <v>8</v>
      </c>
      <c r="E7" s="8" t="s">
        <v>90</v>
      </c>
      <c r="F7" s="13">
        <v>5989</v>
      </c>
      <c r="G7" s="8">
        <v>0</v>
      </c>
      <c r="H7" s="8"/>
      <c r="I7" s="23">
        <v>56376</v>
      </c>
      <c r="J7" s="23">
        <v>56376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Slavonski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snjezana_stivic</dc:creator>
  <cp:keywords/>
  <dc:description/>
  <cp:lastModifiedBy>Korisnik</cp:lastModifiedBy>
  <cp:lastPrinted>2012-07-19T07:19:49Z</cp:lastPrinted>
  <dcterms:created xsi:type="dcterms:W3CDTF">2012-05-31T06:34:35Z</dcterms:created>
  <dcterms:modified xsi:type="dcterms:W3CDTF">2012-07-19T09:59:52Z</dcterms:modified>
  <cp:category/>
  <cp:version/>
  <cp:contentType/>
  <cp:contentStatus/>
</cp:coreProperties>
</file>